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sergi\Desktop\"/>
    </mc:Choice>
  </mc:AlternateContent>
  <bookViews>
    <workbookView xWindow="0" yWindow="0" windowWidth="20160" windowHeight="8190" tabRatio="760" xr2:uid="{00000000-000D-0000-FFFF-FFFF00000000}"/>
  </bookViews>
  <sheets>
    <sheet name="Capa" sheetId="10" r:id="rId1"/>
    <sheet name="Calculo Min" sheetId="7" r:id="rId2"/>
    <sheet name="Calculo Max" sheetId="21" r:id="rId3"/>
    <sheet name="Liberação de Freqüência" sheetId="15" r:id="rId4"/>
    <sheet name="Perfil Topografico" sheetId="13" r:id="rId5"/>
    <sheet name="Diagrama" sheetId="23" r:id="rId6"/>
    <sheet name="Lib todos canais" sheetId="29" r:id="rId7"/>
    <sheet name="Proximas" sheetId="30" r:id="rId8"/>
    <sheet name="Resumo" sheetId="31" r:id="rId9"/>
    <sheet name="Comentarios" sheetId="34" r:id="rId10"/>
    <sheet name="Metodologia e explicações" sheetId="33" r:id="rId11"/>
    <sheet name="Plan1" sheetId="32" r:id="rId12"/>
  </sheets>
  <externalReferences>
    <externalReference r:id="rId13"/>
    <externalReference r:id="rId14"/>
    <externalReference r:id="rId15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6" hidden="1">'Lib todos canais'!$B$8:$N$208</definedName>
    <definedName name="_xlnm._FilterDatabase" localSheetId="3" hidden="1">'Liberação de Freqüência'!$B$16:$N$32</definedName>
    <definedName name="_xlnm._FilterDatabase" localSheetId="7" hidden="1">Proximas!$A$3:$AM$200</definedName>
    <definedName name="approvedByDate">'[1]General Info'!$C$13</definedName>
    <definedName name="approvedByName">'[1]General Info'!$C$14</definedName>
    <definedName name="_xlnm.Print_Area" localSheetId="2">'Calculo Max'!$A$1:$N$80</definedName>
    <definedName name="_xlnm.Print_Area" localSheetId="1">'Calculo Min'!$A$1:$N$80</definedName>
    <definedName name="_xlnm.Print_Area" localSheetId="0">Capa!$A$1:$J$52</definedName>
    <definedName name="_xlnm.Print_Area" localSheetId="9">Comentarios!$A$1:$N$76</definedName>
    <definedName name="_xlnm.Print_Area" localSheetId="5">Diagrama!$A$1:$W$106</definedName>
    <definedName name="_xlnm.Print_Area" localSheetId="6">'Lib todos canais'!$A$1:$AO$235</definedName>
    <definedName name="_xlnm.Print_Area" localSheetId="3">'Liberação de Freqüência'!$A$1:$O$71</definedName>
    <definedName name="_xlnm.Print_Area" localSheetId="10">'Metodologia e explicações'!$A$1:$N$70</definedName>
    <definedName name="_xlnm.Print_Area" localSheetId="4">'Perfil Topografico'!$A$1:$N$76</definedName>
    <definedName name="country">'[1]General Info'!$C$3</definedName>
    <definedName name="currency">[1]Listings!$S$2</definedName>
    <definedName name="currencyFactorToShow">[1]Listings!$C$4</definedName>
    <definedName name="customerName">'[1]General Info'!$C$2</definedName>
    <definedName name="DESIGNACAO_EMISSAO" localSheetId="9">[2]Provisoria!$D$27</definedName>
    <definedName name="DESIGNACAO_EMISSAO" localSheetId="6">[2]Provisoria!$D$27</definedName>
    <definedName name="DESIGNACAO_EMISSAO" localSheetId="10">[2]Provisoria!$D$27</definedName>
    <definedName name="DESIGNACAO_EMISSAO" localSheetId="7">[2]Provisoria!$D$27</definedName>
    <definedName name="DESIGNACAO_EMISSAO">[2]Provisoria!$D$27</definedName>
    <definedName name="endDate_phase1">'[1]General Info'!$D$44</definedName>
    <definedName name="endDate_phase2">'[1]General Info'!$D$45</definedName>
    <definedName name="endDate_phase3">'[1]General Info'!$D$46</definedName>
    <definedName name="endDate_phase4">'[1]General Info'!$D$47</definedName>
    <definedName name="ENG_CREA" localSheetId="9">[2]Provisoria!$D$10</definedName>
    <definedName name="ENG_CREA" localSheetId="6">[2]Provisoria!$D$10</definedName>
    <definedName name="ENG_CREA" localSheetId="10">[2]Provisoria!$D$10</definedName>
    <definedName name="ENG_CREA" localSheetId="7">[2]Provisoria!$D$10</definedName>
    <definedName name="ENG_CREA">[2]Provisoria!$D$10</definedName>
    <definedName name="ENG_DATA" localSheetId="9">[2]Provisoria!$D$12</definedName>
    <definedName name="ENG_DATA" localSheetId="6">[2]Provisoria!$D$12</definedName>
    <definedName name="ENG_DATA" localSheetId="10">[2]Provisoria!$D$12</definedName>
    <definedName name="ENG_DATA" localSheetId="7">[2]Provisoria!$D$12</definedName>
    <definedName name="ENG_DATA">[2]Provisoria!$D$12</definedName>
    <definedName name="ENG_LOCAL" localSheetId="9">[2]Provisoria!$D$13</definedName>
    <definedName name="ENG_LOCAL" localSheetId="6">[2]Provisoria!$D$13</definedName>
    <definedName name="ENG_LOCAL" localSheetId="10">[2]Provisoria!$D$13</definedName>
    <definedName name="ENG_LOCAL" localSheetId="7">[2]Provisoria!$D$13</definedName>
    <definedName name="ENG_LOCAL">[2]Provisoria!$D$13</definedName>
    <definedName name="ENG_NOME" localSheetId="9">[2]Provisoria!$D$11</definedName>
    <definedName name="ENG_NOME" localSheetId="6">[2]Provisoria!$D$11</definedName>
    <definedName name="ENG_NOME" localSheetId="10">[2]Provisoria!$D$11</definedName>
    <definedName name="ENG_NOME" localSheetId="7">[2]Provisoria!$D$11</definedName>
    <definedName name="ENG_NOME">[2]Provisoria!$D$11</definedName>
    <definedName name="exchangeRate">'[1]Parameter Input Sales'!$E$6</definedName>
    <definedName name="LINK_AB_DISTANCIA" localSheetId="9">[2]Provisoria!$D$28</definedName>
    <definedName name="LINK_AB_DISTANCIA" localSheetId="6">[2]Provisoria!$D$28</definedName>
    <definedName name="LINK_AB_DISTANCIA" localSheetId="10">[2]Provisoria!$D$28</definedName>
    <definedName name="LINK_AB_DISTANCIA" localSheetId="7">[2]Provisoria!$D$28</definedName>
    <definedName name="LINK_AB_DISTANCIA">[2]Provisoria!$D$28</definedName>
    <definedName name="MDO" localSheetId="9">'[3]MDO Link'!$A$4:$BK$558</definedName>
    <definedName name="MDO" localSheetId="6">'[3]MDO Link'!$A$4:$BK$558</definedName>
    <definedName name="MDO" localSheetId="10">'[3]MDO Link'!$A$4:$BK$558</definedName>
    <definedName name="MDO" localSheetId="7">'[3]MDO Link'!$A$4:$BK$558</definedName>
    <definedName name="MDO">'[3]MDO Link'!$A$4:$BK$558</definedName>
    <definedName name="OPERADORA_ATIVIDADE" localSheetId="9">[2]Provisoria!$D$18</definedName>
    <definedName name="OPERADORA_ATIVIDADE" localSheetId="6">[2]Provisoria!$D$18</definedName>
    <definedName name="OPERADORA_ATIVIDADE" localSheetId="10">[2]Provisoria!$D$18</definedName>
    <definedName name="OPERADORA_ATIVIDADE" localSheetId="7">[2]Provisoria!$D$18</definedName>
    <definedName name="OPERADORA_ATIVIDADE">[2]Provisoria!$D$18</definedName>
    <definedName name="OPERADORA_MODALIDADE" localSheetId="9">[2]Provisoria!$D$17</definedName>
    <definedName name="OPERADORA_MODALIDADE" localSheetId="6">[2]Provisoria!$D$17</definedName>
    <definedName name="OPERADORA_MODALIDADE" localSheetId="10">[2]Provisoria!$D$17</definedName>
    <definedName name="OPERADORA_MODALIDADE" localSheetId="7">[2]Provisoria!$D$17</definedName>
    <definedName name="OPERADORA_MODALIDADE">[2]Provisoria!$D$17</definedName>
    <definedName name="OPERADORA_NOME" localSheetId="9">[2]Provisoria!$D$15</definedName>
    <definedName name="OPERADORA_NOME" localSheetId="6">[2]Provisoria!$D$15</definedName>
    <definedName name="OPERADORA_NOME" localSheetId="10">[2]Provisoria!$D$15</definedName>
    <definedName name="OPERADORA_NOME" localSheetId="7">[2]Provisoria!$D$15</definedName>
    <definedName name="OPERADORA_NOME">[2]Provisoria!$D$15</definedName>
    <definedName name="OPERADORA_NUMERO" localSheetId="9">[2]Provisoria!$D$16</definedName>
    <definedName name="OPERADORA_NUMERO" localSheetId="6">[2]Provisoria!$D$16</definedName>
    <definedName name="OPERADORA_NUMERO" localSheetId="10">[2]Provisoria!$D$16</definedName>
    <definedName name="OPERADORA_NUMERO" localSheetId="7">[2]Provisoria!$D$16</definedName>
    <definedName name="OPERADORA_NUMERO">[2]Provisoria!$D$16</definedName>
    <definedName name="RADIO_CONFIG" localSheetId="9">[2]Provisoria!$D$26</definedName>
    <definedName name="RADIO_CONFIG" localSheetId="6">[2]Provisoria!$D$26</definedName>
    <definedName name="RADIO_CONFIG" localSheetId="10">[2]Provisoria!$D$26</definedName>
    <definedName name="RADIO_CONFIG" localSheetId="7">[2]Provisoria!$D$26</definedName>
    <definedName name="RADIO_CONFIG">[2]Provisoria!$D$26</definedName>
    <definedName name="RADIO_ESPACAMENTO" localSheetId="9">[2]Provisoria!$D$22</definedName>
    <definedName name="RADIO_ESPACAMENTO" localSheetId="6">[2]Provisoria!$D$22</definedName>
    <definedName name="RADIO_ESPACAMENTO" localSheetId="10">[2]Provisoria!$D$22</definedName>
    <definedName name="RADIO_ESPACAMENTO" localSheetId="7">[2]Provisoria!$D$22</definedName>
    <definedName name="RADIO_ESPACAMENTO">[2]Provisoria!$D$22</definedName>
    <definedName name="RADIO_FABRICANTE" localSheetId="9">[2]Provisoria!$D$24</definedName>
    <definedName name="RADIO_FABRICANTE" localSheetId="6">[2]Provisoria!$D$24</definedName>
    <definedName name="RADIO_FABRICANTE" localSheetId="10">[2]Provisoria!$D$24</definedName>
    <definedName name="RADIO_FABRICANTE" localSheetId="7">[2]Provisoria!$D$24</definedName>
    <definedName name="RADIO_FABRICANTE">[2]Provisoria!$D$24</definedName>
    <definedName name="RADIO_FAIXA" localSheetId="9">[2]Provisoria!$D$21</definedName>
    <definedName name="RADIO_FAIXA" localSheetId="6">[2]Provisoria!$D$21</definedName>
    <definedName name="RADIO_FAIXA" localSheetId="10">[2]Provisoria!$D$21</definedName>
    <definedName name="RADIO_FAIXA" localSheetId="7">[2]Provisoria!$D$21</definedName>
    <definedName name="RADIO_FAIXA">[2]Provisoria!$D$21</definedName>
    <definedName name="RADIO_MODELO" localSheetId="9">[2]Provisoria!$D$25</definedName>
    <definedName name="RADIO_MODELO" localSheetId="6">[2]Provisoria!$D$25</definedName>
    <definedName name="RADIO_MODELO" localSheetId="10">[2]Provisoria!$D$25</definedName>
    <definedName name="RADIO_MODELO" localSheetId="7">[2]Provisoria!$D$25</definedName>
    <definedName name="RADIO_MODELO">[2]Provisoria!$D$25</definedName>
    <definedName name="RADIO_OBS" localSheetId="9">[2]Provisoria!$D$23</definedName>
    <definedName name="RADIO_OBS" localSheetId="6">[2]Provisoria!$D$23</definedName>
    <definedName name="RADIO_OBS" localSheetId="10">[2]Provisoria!$D$23</definedName>
    <definedName name="RADIO_OBS" localSheetId="7">[2]Provisoria!$D$23</definedName>
    <definedName name="RADIO_OBS">[2]Provisoria!$D$23</definedName>
    <definedName name="Site" localSheetId="9">'[3]MDO Site'!$B$5:$T$1000</definedName>
    <definedName name="Site" localSheetId="6">'[3]MDO Site'!$B$5:$T$1000</definedName>
    <definedName name="Site" localSheetId="10">'[3]MDO Site'!$B$5:$T$1000</definedName>
    <definedName name="Site" localSheetId="7">'[3]MDO Site'!$B$5:$T$1000</definedName>
    <definedName name="Site">'[3]MDO Site'!$B$5:$T$1000</definedName>
    <definedName name="SITE_A_AB" localSheetId="9">[2]Provisoria!$D$59</definedName>
    <definedName name="SITE_A_AB" localSheetId="6">[2]Provisoria!$D$59</definedName>
    <definedName name="SITE_A_AB" localSheetId="10">[2]Provisoria!$D$59</definedName>
    <definedName name="SITE_A_AB" localSheetId="7">[2]Provisoria!$D$59</definedName>
    <definedName name="SITE_A_AB">[2]Provisoria!$D$59</definedName>
    <definedName name="SITE_A_ALTITUDE" localSheetId="9">[2]Provisoria!$D$54</definedName>
    <definedName name="SITE_A_ALTITUDE" localSheetId="6">[2]Provisoria!$D$54</definedName>
    <definedName name="SITE_A_ALTITUDE" localSheetId="10">[2]Provisoria!$D$54</definedName>
    <definedName name="SITE_A_ALTITUDE" localSheetId="7">[2]Provisoria!$D$54</definedName>
    <definedName name="SITE_A_ALTITUDE">[2]Provisoria!$D$54</definedName>
    <definedName name="SITE_A_ALTURA" localSheetId="9">[2]Provisoria!$D$45</definedName>
    <definedName name="SITE_A_ALTURA" localSheetId="6">[2]Provisoria!$D$45</definedName>
    <definedName name="SITE_A_ALTURA" localSheetId="10">[2]Provisoria!$D$45</definedName>
    <definedName name="SITE_A_ALTURA" localSheetId="7">[2]Provisoria!$D$45</definedName>
    <definedName name="SITE_A_ALTURA">[2]Provisoria!$D$45</definedName>
    <definedName name="SITE_A_AZIMUTE" localSheetId="9">[2]Provisoria!$D$47</definedName>
    <definedName name="SITE_A_AZIMUTE" localSheetId="6">[2]Provisoria!$D$47</definedName>
    <definedName name="SITE_A_AZIMUTE" localSheetId="10">[2]Provisoria!$D$47</definedName>
    <definedName name="SITE_A_AZIMUTE" localSheetId="7">[2]Provisoria!$D$47</definedName>
    <definedName name="SITE_A_AZIMUTE">[2]Provisoria!$D$47</definedName>
    <definedName name="SITE_A_ELEVACAO" localSheetId="9">[2]Provisoria!$D$46</definedName>
    <definedName name="SITE_A_ELEVACAO" localSheetId="6">[2]Provisoria!$D$46</definedName>
    <definedName name="SITE_A_ELEVACAO" localSheetId="10">[2]Provisoria!$D$46</definedName>
    <definedName name="SITE_A_ELEVACAO" localSheetId="7">[2]Provisoria!$D$46</definedName>
    <definedName name="SITE_A_ELEVACAO">[2]Provisoria!$D$46</definedName>
    <definedName name="SITE_A_ENDERECO" localSheetId="9">[2]Provisoria!$D$36</definedName>
    <definedName name="SITE_A_ENDERECO" localSheetId="6">[2]Provisoria!$D$36</definedName>
    <definedName name="SITE_A_ENDERECO" localSheetId="10">[2]Provisoria!$D$36</definedName>
    <definedName name="SITE_A_ENDERECO" localSheetId="7">[2]Provisoria!$D$36</definedName>
    <definedName name="SITE_A_ENDERECO">[2]Provisoria!$D$36</definedName>
    <definedName name="SITE_A_FRENTE_COSTA_ANTENA" localSheetId="9">[2]Provisoria!$D$50</definedName>
    <definedName name="SITE_A_FRENTE_COSTA_ANTENA" localSheetId="6">[2]Provisoria!$D$50</definedName>
    <definedName name="SITE_A_FRENTE_COSTA_ANTENA" localSheetId="10">[2]Provisoria!$D$50</definedName>
    <definedName name="SITE_A_FRENTE_COSTA_ANTENA" localSheetId="7">[2]Provisoria!$D$50</definedName>
    <definedName name="SITE_A_FRENTE_COSTA_ANTENA">[2]Provisoria!$D$50</definedName>
    <definedName name="SITE_A_FREQ_RX_MHZ" localSheetId="9">[2]Provisoria!$D$61</definedName>
    <definedName name="SITE_A_FREQ_RX_MHZ" localSheetId="6">[2]Provisoria!$D$61</definedName>
    <definedName name="SITE_A_FREQ_RX_MHZ" localSheetId="10">[2]Provisoria!$D$61</definedName>
    <definedName name="SITE_A_FREQ_RX_MHZ" localSheetId="7">[2]Provisoria!$D$61</definedName>
    <definedName name="SITE_A_FREQ_RX_MHZ">[2]Provisoria!$D$61</definedName>
    <definedName name="SITE_A_FREQ_TX_MHZ" localSheetId="9">[2]Provisoria!$D$57</definedName>
    <definedName name="SITE_A_FREQ_TX_MHZ" localSheetId="6">[2]Provisoria!$D$57</definedName>
    <definedName name="SITE_A_FREQ_TX_MHZ" localSheetId="10">[2]Provisoria!$D$57</definedName>
    <definedName name="SITE_A_FREQ_TX_MHZ" localSheetId="7">[2]Provisoria!$D$57</definedName>
    <definedName name="SITE_A_FREQ_TX_MHZ">[2]Provisoria!$D$57</definedName>
    <definedName name="SITE_A_GANHO_ANTENA" localSheetId="9">[2]Provisoria!$D$49</definedName>
    <definedName name="SITE_A_GANHO_ANTENA" localSheetId="6">[2]Provisoria!$D$49</definedName>
    <definedName name="SITE_A_GANHO_ANTENA" localSheetId="10">[2]Provisoria!$D$49</definedName>
    <definedName name="SITE_A_GANHO_ANTENA" localSheetId="7">[2]Provisoria!$D$49</definedName>
    <definedName name="SITE_A_GANHO_ANTENA">[2]Provisoria!$D$49</definedName>
    <definedName name="SITE_A_INDICATIVO" localSheetId="9">[2]Provisoria!$D$33</definedName>
    <definedName name="SITE_A_INDICATIVO" localSheetId="6">[2]Provisoria!$D$33</definedName>
    <definedName name="SITE_A_INDICATIVO" localSheetId="10">[2]Provisoria!$D$33</definedName>
    <definedName name="SITE_A_INDICATIVO" localSheetId="7">[2]Provisoria!$D$33</definedName>
    <definedName name="SITE_A_INDICATIVO">[2]Provisoria!$D$33</definedName>
    <definedName name="SITE_A_LATITUDE" localSheetId="9">[2]Provisoria!$D$52</definedName>
    <definedName name="SITE_A_LATITUDE" localSheetId="6">[2]Provisoria!$D$52</definedName>
    <definedName name="SITE_A_LATITUDE" localSheetId="10">[2]Provisoria!$D$52</definedName>
    <definedName name="SITE_A_LATITUDE" localSheetId="7">[2]Provisoria!$D$52</definedName>
    <definedName name="SITE_A_LATITUDE">[2]Provisoria!$D$52</definedName>
    <definedName name="SITE_A_LONGITUDE" localSheetId="9">[2]Provisoria!$D$53</definedName>
    <definedName name="SITE_A_LONGITUDE" localSheetId="6">[2]Provisoria!$D$53</definedName>
    <definedName name="SITE_A_LONGITUDE" localSheetId="10">[2]Provisoria!$D$53</definedName>
    <definedName name="SITE_A_LONGITUDE" localSheetId="7">[2]Provisoria!$D$53</definedName>
    <definedName name="SITE_A_LONGITUDE">[2]Provisoria!$D$53</definedName>
    <definedName name="SITE_A_MEIA_POT_ANTENA" localSheetId="9">[2]Provisoria!$D$51</definedName>
    <definedName name="SITE_A_MEIA_POT_ANTENA" localSheetId="6">[2]Provisoria!$D$51</definedName>
    <definedName name="SITE_A_MEIA_POT_ANTENA" localSheetId="10">[2]Provisoria!$D$51</definedName>
    <definedName name="SITE_A_MEIA_POT_ANTENA" localSheetId="7">[2]Provisoria!$D$51</definedName>
    <definedName name="SITE_A_MEIA_POT_ANTENA">[2]Provisoria!$D$51</definedName>
    <definedName name="SITE_A_MOD_ANTENA" localSheetId="9">[2]Provisoria!$D$43</definedName>
    <definedName name="SITE_A_MOD_ANTENA" localSheetId="6">[2]Provisoria!$D$43</definedName>
    <definedName name="SITE_A_MOD_ANTENA" localSheetId="10">[2]Provisoria!$D$43</definedName>
    <definedName name="SITE_A_MOD_ANTENA" localSheetId="7">[2]Provisoria!$D$43</definedName>
    <definedName name="SITE_A_MOD_ANTENA">[2]Provisoria!$D$43</definedName>
    <definedName name="SITE_A_NUMERO" localSheetId="9">[2]Provisoria!$D$31</definedName>
    <definedName name="SITE_A_NUMERO" localSheetId="6">[2]Provisoria!$D$31</definedName>
    <definedName name="SITE_A_NUMERO" localSheetId="10">[2]Provisoria!$D$31</definedName>
    <definedName name="SITE_A_NUMERO" localSheetId="7">[2]Provisoria!$D$31</definedName>
    <definedName name="SITE_A_NUMERO">[2]Provisoria!$D$31</definedName>
    <definedName name="SITE_A_SIGLA" localSheetId="9">[2]Provisoria!$D$30</definedName>
    <definedName name="SITE_A_SIGLA" localSheetId="6">[2]Provisoria!$D$30</definedName>
    <definedName name="SITE_A_SIGLA" localSheetId="10">[2]Provisoria!$D$30</definedName>
    <definedName name="SITE_A_SIGLA" localSheetId="7">[2]Provisoria!$D$30</definedName>
    <definedName name="SITE_A_SIGLA">[2]Provisoria!$D$30</definedName>
    <definedName name="SITE_A_SITUACAO" localSheetId="9">[2]Provisoria!$D$32</definedName>
    <definedName name="SITE_A_SITUACAO" localSheetId="6">[2]Provisoria!$D$32</definedName>
    <definedName name="SITE_A_SITUACAO" localSheetId="10">[2]Provisoria!$D$32</definedName>
    <definedName name="SITE_A_SITUACAO" localSheetId="7">[2]Provisoria!$D$32</definedName>
    <definedName name="SITE_A_SITUACAO">[2]Provisoria!$D$32</definedName>
    <definedName name="SITE_A_STR_TX_CANAL" localSheetId="9">[2]Provisoria!$D$56</definedName>
    <definedName name="SITE_A_STR_TX_CANAL" localSheetId="6">[2]Provisoria!$D$56</definedName>
    <definedName name="SITE_A_STR_TX_CANAL" localSheetId="10">[2]Provisoria!$D$56</definedName>
    <definedName name="SITE_A_STR_TX_CANAL" localSheetId="7">[2]Provisoria!$D$56</definedName>
    <definedName name="SITE_A_STR_TX_CANAL">[2]Provisoria!$D$56</definedName>
    <definedName name="SITE_A_TIPO_ANTENA" localSheetId="9">[2]Provisoria!$D$44</definedName>
    <definedName name="SITE_A_TIPO_ANTENA" localSheetId="6">[2]Provisoria!$D$44</definedName>
    <definedName name="SITE_A_TIPO_ANTENA" localSheetId="10">[2]Provisoria!$D$44</definedName>
    <definedName name="SITE_A_TIPO_ANTENA" localSheetId="7">[2]Provisoria!$D$44</definedName>
    <definedName name="SITE_A_TIPO_ANTENA">[2]Provisoria!$D$44</definedName>
    <definedName name="SITE_A_TX_POLARIZACAO" localSheetId="9">[2]Provisoria!$D$58</definedName>
    <definedName name="SITE_A_TX_POLARIZACAO" localSheetId="6">[2]Provisoria!$D$58</definedName>
    <definedName name="SITE_A_TX_POLARIZACAO" localSheetId="10">[2]Provisoria!$D$58</definedName>
    <definedName name="SITE_A_TX_POLARIZACAO" localSheetId="7">[2]Provisoria!$D$58</definedName>
    <definedName name="SITE_A_TX_POLARIZACAO">[2]Provisoria!$D$58</definedName>
    <definedName name="SITE_A_TX_POTENCIA" localSheetId="9">[2]Provisoria!$D$39</definedName>
    <definedName name="SITE_A_TX_POTENCIA" localSheetId="6">[2]Provisoria!$D$39</definedName>
    <definedName name="SITE_A_TX_POTENCIA" localSheetId="10">[2]Provisoria!$D$39</definedName>
    <definedName name="SITE_A_TX_POTENCIA" localSheetId="7">[2]Provisoria!$D$39</definedName>
    <definedName name="SITE_A_TX_POTENCIA">[2]Provisoria!$D$39</definedName>
    <definedName name="SITE_A_UF" localSheetId="9">[2]Provisoria!$D$37</definedName>
    <definedName name="SITE_A_UF" localSheetId="6">[2]Provisoria!$D$37</definedName>
    <definedName name="SITE_A_UF" localSheetId="10">[2]Provisoria!$D$37</definedName>
    <definedName name="SITE_A_UF" localSheetId="7">[2]Provisoria!$D$37</definedName>
    <definedName name="SITE_A_UF">[2]Provisoria!$D$37</definedName>
    <definedName name="SITE_B_AB" localSheetId="9">[2]Provisoria!$D$94</definedName>
    <definedName name="SITE_B_AB" localSheetId="6">[2]Provisoria!$D$94</definedName>
    <definedName name="SITE_B_AB" localSheetId="10">[2]Provisoria!$D$94</definedName>
    <definedName name="SITE_B_AB" localSheetId="7">[2]Provisoria!$D$94</definedName>
    <definedName name="SITE_B_AB">[2]Provisoria!$D$94</definedName>
    <definedName name="SITE_B_ALTITUDE" localSheetId="9">[2]Provisoria!$D$89</definedName>
    <definedName name="SITE_B_ALTITUDE" localSheetId="6">[2]Provisoria!$D$89</definedName>
    <definedName name="SITE_B_ALTITUDE" localSheetId="10">[2]Provisoria!$D$89</definedName>
    <definedName name="SITE_B_ALTITUDE" localSheetId="7">[2]Provisoria!$D$89</definedName>
    <definedName name="SITE_B_ALTITUDE">[2]Provisoria!$D$89</definedName>
    <definedName name="SITE_B_ALTURA" localSheetId="9">[2]Provisoria!$D$80</definedName>
    <definedName name="SITE_B_ALTURA" localSheetId="6">[2]Provisoria!$D$80</definedName>
    <definedName name="SITE_B_ALTURA" localSheetId="10">[2]Provisoria!$D$80</definedName>
    <definedName name="SITE_B_ALTURA" localSheetId="7">[2]Provisoria!$D$80</definedName>
    <definedName name="SITE_B_ALTURA">[2]Provisoria!$D$80</definedName>
    <definedName name="SITE_B_AZIMUTE" localSheetId="9">[2]Provisoria!$D$82</definedName>
    <definedName name="SITE_B_AZIMUTE" localSheetId="6">[2]Provisoria!$D$82</definedName>
    <definedName name="SITE_B_AZIMUTE" localSheetId="10">[2]Provisoria!$D$82</definedName>
    <definedName name="SITE_B_AZIMUTE" localSheetId="7">[2]Provisoria!$D$82</definedName>
    <definedName name="SITE_B_AZIMUTE">[2]Provisoria!$D$82</definedName>
    <definedName name="SITE_B_ELEVACAO" localSheetId="9">[2]Provisoria!$D$81</definedName>
    <definedName name="SITE_B_ELEVACAO" localSheetId="6">[2]Provisoria!$D$81</definedName>
    <definedName name="SITE_B_ELEVACAO" localSheetId="10">[2]Provisoria!$D$81</definedName>
    <definedName name="SITE_B_ELEVACAO" localSheetId="7">[2]Provisoria!$D$81</definedName>
    <definedName name="SITE_B_ELEVACAO">[2]Provisoria!$D$81</definedName>
    <definedName name="SITE_B_ENDERECO" localSheetId="9">[2]Provisoria!$D$71</definedName>
    <definedName name="SITE_B_ENDERECO" localSheetId="6">[2]Provisoria!$D$71</definedName>
    <definedName name="SITE_B_ENDERECO" localSheetId="10">[2]Provisoria!$D$71</definedName>
    <definedName name="SITE_B_ENDERECO" localSheetId="7">[2]Provisoria!$D$71</definedName>
    <definedName name="SITE_B_ENDERECO">[2]Provisoria!$D$71</definedName>
    <definedName name="SITE_B_FRENTE_COSTA_ANTENA" localSheetId="9">[2]Provisoria!$D$85</definedName>
    <definedName name="SITE_B_FRENTE_COSTA_ANTENA" localSheetId="6">[2]Provisoria!$D$85</definedName>
    <definedName name="SITE_B_FRENTE_COSTA_ANTENA" localSheetId="10">[2]Provisoria!$D$85</definedName>
    <definedName name="SITE_B_FRENTE_COSTA_ANTENA" localSheetId="7">[2]Provisoria!$D$85</definedName>
    <definedName name="SITE_B_FRENTE_COSTA_ANTENA">[2]Provisoria!$D$85</definedName>
    <definedName name="SITE_B_FREQ_RX_MHZ" localSheetId="9">[2]Provisoria!$D$96</definedName>
    <definedName name="SITE_B_FREQ_RX_MHZ" localSheetId="6">[2]Provisoria!$D$96</definedName>
    <definedName name="SITE_B_FREQ_RX_MHZ" localSheetId="10">[2]Provisoria!$D$96</definedName>
    <definedName name="SITE_B_FREQ_RX_MHZ" localSheetId="7">[2]Provisoria!$D$96</definedName>
    <definedName name="SITE_B_FREQ_RX_MHZ">[2]Provisoria!$D$96</definedName>
    <definedName name="SITE_B_FREQ_TX_MHZ" localSheetId="9">[2]Provisoria!$D$92</definedName>
    <definedName name="SITE_B_FREQ_TX_MHZ" localSheetId="6">[2]Provisoria!$D$92</definedName>
    <definedName name="SITE_B_FREQ_TX_MHZ" localSheetId="10">[2]Provisoria!$D$92</definedName>
    <definedName name="SITE_B_FREQ_TX_MHZ" localSheetId="7">[2]Provisoria!$D$92</definedName>
    <definedName name="SITE_B_FREQ_TX_MHZ">[2]Provisoria!$D$92</definedName>
    <definedName name="SITE_B_GANHO_ANTENA" localSheetId="9">[2]Provisoria!$D$84</definedName>
    <definedName name="SITE_B_GANHO_ANTENA" localSheetId="6">[2]Provisoria!$D$84</definedName>
    <definedName name="SITE_B_GANHO_ANTENA" localSheetId="10">[2]Provisoria!$D$84</definedName>
    <definedName name="SITE_B_GANHO_ANTENA" localSheetId="7">[2]Provisoria!$D$84</definedName>
    <definedName name="SITE_B_GANHO_ANTENA">[2]Provisoria!$D$84</definedName>
    <definedName name="SITE_B_INDICATIVO" localSheetId="9">[2]Provisoria!$D$68</definedName>
    <definedName name="SITE_B_INDICATIVO" localSheetId="6">[2]Provisoria!$D$68</definedName>
    <definedName name="SITE_B_INDICATIVO" localSheetId="10">[2]Provisoria!$D$68</definedName>
    <definedName name="SITE_B_INDICATIVO" localSheetId="7">[2]Provisoria!$D$68</definedName>
    <definedName name="SITE_B_INDICATIVO">[2]Provisoria!$D$68</definedName>
    <definedName name="SITE_B_LATITUDE" localSheetId="9">[2]Provisoria!$D$87</definedName>
    <definedName name="SITE_B_LATITUDE" localSheetId="6">[2]Provisoria!$D$87</definedName>
    <definedName name="SITE_B_LATITUDE" localSheetId="10">[2]Provisoria!$D$87</definedName>
    <definedName name="SITE_B_LATITUDE" localSheetId="7">[2]Provisoria!$D$87</definedName>
    <definedName name="SITE_B_LATITUDE">[2]Provisoria!$D$87</definedName>
    <definedName name="SITE_B_LONGITUDE" localSheetId="9">[2]Provisoria!$D$88</definedName>
    <definedName name="SITE_B_LONGITUDE" localSheetId="6">[2]Provisoria!$D$88</definedName>
    <definedName name="SITE_B_LONGITUDE" localSheetId="10">[2]Provisoria!$D$88</definedName>
    <definedName name="SITE_B_LONGITUDE" localSheetId="7">[2]Provisoria!$D$88</definedName>
    <definedName name="SITE_B_LONGITUDE">[2]Provisoria!$D$88</definedName>
    <definedName name="SITE_B_MEIA_POT_ANTENA" localSheetId="9">[2]Provisoria!$D$86</definedName>
    <definedName name="SITE_B_MEIA_POT_ANTENA" localSheetId="6">[2]Provisoria!$D$86</definedName>
    <definedName name="SITE_B_MEIA_POT_ANTENA" localSheetId="10">[2]Provisoria!$D$86</definedName>
    <definedName name="SITE_B_MEIA_POT_ANTENA" localSheetId="7">[2]Provisoria!$D$86</definedName>
    <definedName name="SITE_B_MEIA_POT_ANTENA">[2]Provisoria!$D$86</definedName>
    <definedName name="SITE_B_MOD_ANTENA" localSheetId="9">[2]Provisoria!$D$78</definedName>
    <definedName name="SITE_B_MOD_ANTENA" localSheetId="6">[2]Provisoria!$D$78</definedName>
    <definedName name="SITE_B_MOD_ANTENA" localSheetId="10">[2]Provisoria!$D$78</definedName>
    <definedName name="SITE_B_MOD_ANTENA" localSheetId="7">[2]Provisoria!$D$78</definedName>
    <definedName name="SITE_B_MOD_ANTENA">[2]Provisoria!$D$78</definedName>
    <definedName name="SITE_B_NUMERO" localSheetId="9">[2]Provisoria!$D$66</definedName>
    <definedName name="SITE_B_NUMERO" localSheetId="6">[2]Provisoria!$D$66</definedName>
    <definedName name="SITE_B_NUMERO" localSheetId="10">[2]Provisoria!$D$66</definedName>
    <definedName name="SITE_B_NUMERO" localSheetId="7">[2]Provisoria!$D$66</definedName>
    <definedName name="SITE_B_NUMERO">[2]Provisoria!$D$66</definedName>
    <definedName name="SITE_B_SIGLA" localSheetId="9">[2]Provisoria!$D$65</definedName>
    <definedName name="SITE_B_SIGLA" localSheetId="6">[2]Provisoria!$D$65</definedName>
    <definedName name="SITE_B_SIGLA" localSheetId="10">[2]Provisoria!$D$65</definedName>
    <definedName name="SITE_B_SIGLA" localSheetId="7">[2]Provisoria!$D$65</definedName>
    <definedName name="SITE_B_SIGLA">[2]Provisoria!$D$65</definedName>
    <definedName name="SITE_B_SITUACAO" localSheetId="9">[2]Provisoria!$D$67</definedName>
    <definedName name="SITE_B_SITUACAO" localSheetId="6">[2]Provisoria!$D$67</definedName>
    <definedName name="SITE_B_SITUACAO" localSheetId="10">[2]Provisoria!$D$67</definedName>
    <definedName name="SITE_B_SITUACAO" localSheetId="7">[2]Provisoria!$D$67</definedName>
    <definedName name="SITE_B_SITUACAO">[2]Provisoria!$D$67</definedName>
    <definedName name="SITE_B_STR_TX_CANAL" localSheetId="9">[2]Provisoria!$D$91</definedName>
    <definedName name="SITE_B_STR_TX_CANAL" localSheetId="6">[2]Provisoria!$D$91</definedName>
    <definedName name="SITE_B_STR_TX_CANAL" localSheetId="10">[2]Provisoria!$D$91</definedName>
    <definedName name="SITE_B_STR_TX_CANAL" localSheetId="7">[2]Provisoria!$D$91</definedName>
    <definedName name="SITE_B_STR_TX_CANAL">[2]Provisoria!$D$91</definedName>
    <definedName name="SITE_B_TIPO_ANTENA" localSheetId="9">[2]Provisoria!$D$79</definedName>
    <definedName name="SITE_B_TIPO_ANTENA" localSheetId="6">[2]Provisoria!$D$79</definedName>
    <definedName name="SITE_B_TIPO_ANTENA" localSheetId="10">[2]Provisoria!$D$79</definedName>
    <definedName name="SITE_B_TIPO_ANTENA" localSheetId="7">[2]Provisoria!$D$79</definedName>
    <definedName name="SITE_B_TIPO_ANTENA">[2]Provisoria!$D$79</definedName>
    <definedName name="SITE_B_TX_POLARIZACAO" localSheetId="9">[2]Provisoria!$D$93</definedName>
    <definedName name="SITE_B_TX_POLARIZACAO" localSheetId="6">[2]Provisoria!$D$93</definedName>
    <definedName name="SITE_B_TX_POLARIZACAO" localSheetId="10">[2]Provisoria!$D$93</definedName>
    <definedName name="SITE_B_TX_POLARIZACAO" localSheetId="7">[2]Provisoria!$D$93</definedName>
    <definedName name="SITE_B_TX_POLARIZACAO">[2]Provisoria!$D$93</definedName>
    <definedName name="SITE_B_TX_POTENCIA" localSheetId="9">[2]Provisoria!$D$74</definedName>
    <definedName name="SITE_B_TX_POTENCIA" localSheetId="6">[2]Provisoria!$D$74</definedName>
    <definedName name="SITE_B_TX_POTENCIA" localSheetId="10">[2]Provisoria!$D$74</definedName>
    <definedName name="SITE_B_TX_POTENCIA" localSheetId="7">[2]Provisoria!$D$74</definedName>
    <definedName name="SITE_B_TX_POTENCIA">[2]Provisoria!$D$74</definedName>
    <definedName name="SITE_B_UF" localSheetId="9">[2]Provisoria!$D$72</definedName>
    <definedName name="SITE_B_UF" localSheetId="6">[2]Provisoria!$D$72</definedName>
    <definedName name="SITE_B_UF" localSheetId="10">[2]Provisoria!$D$72</definedName>
    <definedName name="SITE_B_UF" localSheetId="7">[2]Provisoria!$D$72</definedName>
    <definedName name="SITE_B_UF">[2]Provisoria!$D$72</definedName>
    <definedName name="startDate_phase1">'[1]General Info'!$C$44</definedName>
    <definedName name="TEST0">#REF!</definedName>
    <definedName name="TESTHKEY">#REF!</definedName>
    <definedName name="TESTKEYS">#REF!</definedName>
    <definedName name="TESTVKEY">#REF!</definedName>
  </definedNames>
  <calcPr calcId="171027"/>
</workbook>
</file>

<file path=xl/calcChain.xml><?xml version="1.0" encoding="utf-8"?>
<calcChain xmlns="http://schemas.openxmlformats.org/spreadsheetml/2006/main">
  <c r="U5" i="31" l="1"/>
  <c r="U11" i="31"/>
  <c r="T21" i="31"/>
  <c r="U39" i="31"/>
  <c r="U37" i="31"/>
  <c r="N68" i="21"/>
  <c r="I68" i="21"/>
  <c r="U35" i="31" s="1"/>
  <c r="N68" i="7"/>
  <c r="I68" i="7"/>
  <c r="U41" i="31"/>
  <c r="U21" i="31"/>
  <c r="S21" i="31"/>
  <c r="S41" i="31"/>
  <c r="C11" i="31"/>
  <c r="F23" i="31"/>
  <c r="C10" i="31"/>
  <c r="F22" i="31" s="1"/>
  <c r="U33" i="31"/>
  <c r="T25" i="31"/>
  <c r="U31" i="31"/>
  <c r="U19" i="31"/>
  <c r="S19" i="31"/>
  <c r="S53" i="31"/>
  <c r="S48" i="31"/>
  <c r="S51" i="31"/>
  <c r="S46" i="31"/>
  <c r="S43" i="31"/>
  <c r="S29" i="31"/>
  <c r="S27" i="31"/>
  <c r="T23" i="31"/>
  <c r="U17" i="31"/>
  <c r="S17" i="31"/>
  <c r="U15" i="31"/>
  <c r="H7" i="31" s="1"/>
  <c r="S15" i="31"/>
  <c r="E7" i="31" s="1"/>
  <c r="U13" i="31"/>
  <c r="S13" i="31"/>
  <c r="S11" i="31"/>
  <c r="S5" i="31"/>
  <c r="S9" i="31"/>
  <c r="S7" i="31"/>
  <c r="U3" i="31"/>
  <c r="S3" i="31"/>
  <c r="N36" i="7"/>
  <c r="I36" i="7"/>
  <c r="N27" i="7"/>
  <c r="I27" i="7"/>
  <c r="N26" i="7"/>
  <c r="I26" i="7"/>
  <c r="N20" i="7"/>
  <c r="I20" i="7"/>
  <c r="N18" i="7"/>
  <c r="I18" i="7"/>
  <c r="O11" i="31"/>
  <c r="S31" i="31" s="1"/>
  <c r="N11" i="31"/>
  <c r="L11" i="31"/>
  <c r="M11" i="31"/>
  <c r="K11" i="31"/>
  <c r="S39" i="31"/>
  <c r="J11" i="31"/>
  <c r="S37" i="31"/>
  <c r="I11" i="31"/>
  <c r="J23" i="31"/>
  <c r="H11" i="31"/>
  <c r="G11" i="31"/>
  <c r="F11" i="31"/>
  <c r="E11" i="31"/>
  <c r="D11" i="31"/>
  <c r="G23" i="31"/>
  <c r="H23" i="31" s="1"/>
  <c r="I23" i="31" s="1"/>
  <c r="O10" i="31"/>
  <c r="N10" i="31"/>
  <c r="L10" i="31"/>
  <c r="M10" i="31"/>
  <c r="K10" i="31"/>
  <c r="J10" i="31"/>
  <c r="K22" i="31" s="1"/>
  <c r="I10" i="31"/>
  <c r="J22" i="31" s="1"/>
  <c r="H10" i="31"/>
  <c r="G10" i="31"/>
  <c r="F10" i="31"/>
  <c r="E10" i="31"/>
  <c r="D10" i="31"/>
  <c r="G22" i="31" s="1"/>
  <c r="H22" i="31" s="1"/>
  <c r="I22" i="31" s="1"/>
  <c r="U9" i="31"/>
  <c r="U7" i="31"/>
  <c r="N36" i="21"/>
  <c r="I36" i="21"/>
  <c r="N27" i="21"/>
  <c r="I27" i="21"/>
  <c r="N26" i="21"/>
  <c r="I26" i="21"/>
  <c r="N20" i="21"/>
  <c r="I20" i="21"/>
  <c r="N18" i="21"/>
  <c r="I18" i="21"/>
  <c r="F80" i="21"/>
  <c r="D80" i="21"/>
  <c r="A80" i="21"/>
  <c r="A78" i="21"/>
  <c r="D78" i="21" s="1"/>
  <c r="A80" i="7"/>
  <c r="D80" i="7"/>
  <c r="F80" i="7"/>
  <c r="A78" i="7"/>
  <c r="D78" i="7" s="1"/>
  <c r="K23" i="31"/>
  <c r="S35" i="31"/>
  <c r="S33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PONTO A
JAÚ / SP
PONTO A</t>
        </r>
      </text>
    </comment>
    <comment ref="K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PONTO B RINCOMPE
JAÚ / SP
DIM PAULISTA
PONTO B RINCOMP</t>
        </r>
      </text>
    </comment>
    <comment ref="F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----------------------------------
_x000D_ Model = [ SBX6-W60A ]
_x000D_ Antenna Gain = 38,80 dBi
_x000D_ Azimuth Beamwidth = 1,70 º
_x000D_ Front-to-back Ratio = 65,00 dB
_x000D_ Low Frequency = 5925,00 MHz
_x000D_ High Frequency = 7125,00 MHz
_x000D_ Diameter = 1,8 m</t>
        </r>
      </text>
    </comment>
    <comment ref="K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----------------------------------
_x000D_ Model = [ SBX6-W60A ]
_x000D_ Antenna Gain = 38,80 dBi
_x000D_ Azimuth Beamwidth = 1,70 º
_x000D_ Front-to-back Ratio = 65,00 dB
_x000D_ Low Frequency = 5925,00 MHz
_x000D_ High Frequency = 7125,00 MHz
_x000D_ Diameter = 1,8 m</t>
        </r>
      </text>
    </comment>
    <comment ref="F4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 ------------------------------------------------------ 
_x000D_ Model = AF2[2C+0]A-4KQ-511M
_x000D_ PL4 = ALFO6U-PLUS2_511M_4096QAM
_x000D_ ------------------------------------------------------ 
_x000D_ Factory = SIAE - ALFOPLUS6
_x000D_ IDU/ODU = IDU - ALFO6U
_x000D_ Technology = HYBRID
_x000D_ General Frequency = 6G70
_x000D_ Bandwidth = 30,00 MHz
_x000D_ Modulation = 4096QAM
_x000D_ Capacity = 511M MBits
_x000D_ Designation = 56M0G7WDT
_x000D_ Configuration = 1+0 / N/A
_x000D_ Protection = NP
_x000D_ Max Nr of Channels = 2
_x000D_ Nr Channels in same POL = 1
_x000D_ Att 100m = 0,0 dB
_x000D_ Add Waveguide = 10,0 m
_x000D_ Type = SPLIT
_x000D_ Connection  = DIRECT
_x000D_ Att. Total per Site= 0,3 dBm
_x000D_ ------------------------------------------------------ 
_x000D_ Mod = 4096QAM / 4096QAM
_x000D_ TX = 511,0 MB / 511,0 MB
_x000D_ PTX = 25,0 dBm / 25,0 dBm
_x000D_ THR = -52,0 dB / -52,0 dB
_x000D_ ------------------------------------------------------ 
_x000D_ PTX Max= 25,0 dBm
_x000D_ NRX Max= -25,0 dBm
_x000D_ KTBF = -92,6 dBm
_x000D_ THR[ BER 10-6 ] = -52,0 dBm
_x000D_ ------------------------------------------------------ 
_x000D_ OBS - DO NOT USE SB 4#  USE 2 CHANNELS
_x000D_</t>
        </r>
      </text>
    </comment>
    <comment ref="H7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41,97 Minutes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F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PONTO A
JAÚ / SP
PONTO A</t>
        </r>
      </text>
    </comment>
    <comment ref="K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PONTO B RINCOMPE
JAÚ / SP
DIM PAULISTA
PONTO B RINCOMP</t>
        </r>
      </text>
    </comment>
    <comment ref="F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----------------------------------
_x000D_ Model = [ SBX6-W60A ]
_x000D_ Antenna Gain = 38,80 dBi
_x000D_ Azimuth Beamwidth = 1,70 º
_x000D_ Front-to-back Ratio = 65,00 dB
_x000D_ Low Frequency = 5925,00 MHz
_x000D_ High Frequency = 7125,00 MHz
_x000D_ Diameter = 1,8 m</t>
        </r>
      </text>
    </comment>
    <comment ref="K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----------------------------------
_x000D_ Model = [ SBX6-W60A ]
_x000D_ Antenna Gain = 38,80 dBi
_x000D_ Azimuth Beamwidth = 1,70 º
_x000D_ Front-to-back Ratio = 65,00 dB
_x000D_ Low Frequency = 5925,00 MHz
_x000D_ High Frequency = 7125,00 MHz
_x000D_ Diameter = 1,8 m</t>
        </r>
      </text>
    </comment>
    <comment ref="F4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 ------------------------------------------------------ 
_x000D_ Model = AF2[2C+0]A-4KQ-511M
_x000D_ PL4 = ALFO6U-PLUS2_511M_4096QAM
_x000D_ ------------------------------------------------------ 
_x000D_ Factory = SIAE - ALFOPLUS6
_x000D_ IDU/ODU = IDU - ALFO6U
_x000D_ Technology = HYBRID
_x000D_ General Frequency = 6G70
_x000D_ Bandwidth = 30,00 MHz
_x000D_ Modulation = 4096QAM
_x000D_ Capacity = 511M MBits
_x000D_ Designation = 56M0G7WDT
_x000D_ Configuration = 1+0 / N/A
_x000D_ Protection = NP
_x000D_ Max Nr of Channels = 2
_x000D_ Nr Channels in same POL = 1
_x000D_ Att 100m = 0,0 dB
_x000D_ Add Waveguide = 10,0 m
_x000D_ Type = SPLIT
_x000D_ Connection  = DIRECT
_x000D_ Att. Total per Site= 0,3 dBm
_x000D_ ------------------------------------------------------ 
_x000D_ Mod = 4096QAM / 4096QAM
_x000D_ TX = 511,0 MB / 511,0 MB
_x000D_ PTX = 25,0 dBm / 25,0 dBm
_x000D_ THR = -52,0 dB / -52,0 dB
_x000D_ ------------------------------------------------------ 
_x000D_ PTX Max= 25,0 dBm
_x000D_ NRX Max= -25,0 dBm
_x000D_ KTBF = -92,6 dBm
_x000D_ THR[ BER 10-6 ] = -52,0 dBm
_x000D_ ------------------------------------------------------ 
_x000D_ OBS - DO NOT USE SB 4#  USE 2 CHANNELS
_x000D_</t>
        </r>
      </text>
    </comment>
    <comment ref="H7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41,97 Minutes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C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150M/NO MHZ
- HW1: L1
- HW2: U1</t>
        </r>
      </text>
    </comment>
    <comment ref="G9" authorId="0" shapeId="0" xr:uid="{00000000-0006-0000-0600-000002000000}">
      <text>
        <r>
          <rPr>
            <sz val="8"/>
            <color indexed="81"/>
            <rFont val="Courier New"/>
            <family val="3"/>
          </rPr>
          <t>RXDI VAL= 11,98 dB Est= R696719860 FX= 6G70 40,00 
CH= 1AV TX= 6,800,00 MHz RX= 6,460,00 MHz DeF= 0,00 MHz Azi= 199,90º Dis= 22,0 Km Ant= SU2-65 
AC= 11,06º CA= 3,55º Cid= LAGOA SANTA Ent= VESPANET SERVIÇOS DE REDES E INTERNET LTDA 
Relief= PONTO A &lt;-1 R696719860 http://www.heywhatsthat.com/bin/profile.cgi?src=MP&amp;metric=1&amp;axes=1&amp;height=400&amp;width=880&amp;curvature=1&amp;&amp;groundrelative=0&amp;pt0=-19.796747,-43.963161,0,578.000000,0,00ff00&amp;pt1=-19.614728,-43.879844,0,911.000000,0,00ff00
RXDI VAL= 2,58 dB Est= R1001841414 FX= 6G70 40,00 
CH= 1AV TX= 6,800,00 MHz RX= 6,460,00 MHz DeF= 0,00 MHz Azi= 188,90º Dis= 21,6 Km Ant= HPX4-65 
AC= 10,40º CA= 13,87º Cid= LAGOA SANTA Ent= UNIVERSO ONLINE LTDA 
Relief= PONTO A &lt;-2 R1001841414 http://www.heywhatsthat.com/bin/profile.cgi?src=MP&amp;metric=1&amp;axes=1&amp;height=400&amp;width=880&amp;curvature=1&amp;&amp;groundrelative=0&amp;pt0=-19.796747,-43.963161,0,578.000000,0,00ff00&amp;pt1=-19.616667,-43.883333,0,826.000000,0,00ff00</t>
        </r>
      </text>
    </comment>
    <comment ref="H9" authorId="0" shapeId="0" xr:uid="{00000000-0006-0000-0600-000003000000}">
      <text>
        <r>
          <rPr>
            <sz val="8"/>
            <color indexed="81"/>
            <rFont val="Courier New"/>
            <family val="3"/>
          </rPr>
          <t>TXDI VAL= 12,27 dB Est= R696719860 FX= 6G70 40,00 
CH= 1AV TX= 6,800,00 MHz RX= 6,460,00 MHz DeF= 0,00 MHz Azi= 199,90º Dis= 22,0 Km Ant= SU2-65 
AC= 3,55º CA= 11,06º Cid= LAGOA SANTA Ent= VESPANET SERVIÇOS DE REDES E INTERNET LTDA 
Relief= PONTO A 1-&gt; R696719860 http://www.heywhatsthat.com/bin/profile.cgi?src=MP&amp;metric=1&amp;axes=1&amp;height=400&amp;width=880&amp;curvature=1&amp;&amp;groundrelative=0&amp;pt0=-19.796747,-43.963161,0,578.000000,0,00ff00&amp;pt1=-19.614728,-43.879844,0,911.000000,0,00ff00
TXDI VAL= 3,88 dB Est= R1001841414 FX= 6G70 40,00 
CH= 1AV TX= 6,800,00 MHz RX= 6,460,00 MHz DeF= 0,00 MHz Azi= 188,90º Dis= 21,6 Km Ant= HPX4-65 
AC= 13,87º CA= 10,40º Cid= LAGOA SANTA Ent= UNIVERSO ONLINE LTDA 
Relief= PONTO A 2-&gt; R1001841414 http://www.heywhatsthat.com/bin/profile.cgi?src=MP&amp;metric=1&amp;axes=1&amp;height=400&amp;width=880&amp;curvature=1&amp;&amp;groundrelative=0&amp;pt0=-19.796747,-43.963161,0,578.000000,0,00ff00&amp;pt1=-19.616667,-43.883333,0,826.000000,0,00ff00</t>
        </r>
      </text>
    </comment>
    <comment ref="M9" authorId="0" shapeId="0" xr:uid="{00000000-0006-0000-0600-000004000000}">
      <text>
        <r>
          <rPr>
            <sz val="8"/>
            <color indexed="81"/>
            <rFont val="Courier New"/>
            <family val="3"/>
          </rPr>
          <t>RXDI VAL= 25,01 dB Est= R696719835 FX= 6G70 40,00 
CH= 1BV TX= 6,460,00 MHz RX= 6,800,00 MHz DeF= 0,00 MHz Azi= 19,90º Dis= 42,9 Km Ant= SU2-65 
AC= 0,05º CA= 7,46º Cid= BELO HORIZONTE Ent= VESPANET SERVIÇOS DE REDES E INTERNET LTDA 
Relief= PONTO B RINCOMPE &lt;-1 R696719835 http://www.heywhatsthat.com/bin/profile.cgi?src=MP&amp;metric=1&amp;axes=1&amp;height=400&amp;width=880&amp;curvature=1&amp;&amp;groundrelative=0&amp;pt0=-19.512269,-43.897275,0,642.000000,0,00ff00&amp;pt1=-19.890806,-43.985306,0,974.000000,0,00ff00
RXDI VAL= 2,81 dB Est= R692906894 FX= 6G70 30,00 
CH= 1BV TX= 6,460,00 MHz RX= 6,800,00 MHz DeF= 0,00 MHz Azi= 50,00º Dis= 94,3 Km Ant= DA4-W57A(P) 
AC= 36,48º CA= 1,76º Cid= ITAÚNA Ent= NWNET TELECOM LTDA 
Relief= PONTO B RINCOMPE &lt;-2 R692906894 http://www.heywhatsthat.com/bin/profile.cgi?src=MP&amp;metric=1&amp;axes=1&amp;height=400&amp;width=880&amp;curvature=1&amp;&amp;groundrelative=0&amp;pt0=-19.512269,-43.897275,0,642.000000,0,00ff00&amp;pt1=-20.074017,-44.574058,0,839.000000,0,00ff00</t>
        </r>
      </text>
    </comment>
    <comment ref="N9" authorId="0" shapeId="0" xr:uid="{00000000-0006-0000-0600-000005000000}">
      <text>
        <r>
          <rPr>
            <sz val="8"/>
            <color indexed="81"/>
            <rFont val="Courier New"/>
            <family val="3"/>
          </rPr>
          <t>TXDI VAL= 25,31 dB Est= R696719835 FX= 6G70 40,00 
CH= 1BV TX= 6,460,00 MHz RX= 6,800,00 MHz DeF= 0,00 MHz Azi= 19,90º Dis= 42,9 Km Ant= SU2-65 
AC= 7,46º CA= 0,05º Cid= BELO HORIZONTE Ent= VESPANET SERVIÇOS DE REDES E INTERNET LTDA 
Relief= PONTO B RINCOMPE 1-&gt; R696719835 http://www.heywhatsthat.com/bin/profile.cgi?src=MP&amp;metric=1&amp;axes=1&amp;height=400&amp;width=880&amp;curvature=1&amp;&amp;groundrelative=0&amp;pt0=-19.512269,-43.897275,0,642.000000,0,00ff00&amp;pt1=-19.890806,-43.985306,0,974.000000,0,00ff00
TXDI VAL= 3,65 dB Est= R1001841384 FX= 6G70 40,00 
CH= 1BV TX= 6,460,00 MHz RX= 6,800,00 MHz DeF= 0,00 MHz Azi= 8,90º Dis= 51,5 Km Ant= HPX4-65 
AC= 3,59º CA= 7,07º Cid= BELO HORIZONTE Ent= UNIVERSO ONLINE LTDA 
Relief= PONTO B RINCOMPE 2-&gt; R1001841384 http://www.heywhatsthat.com/bin/profile.cgi?src=MP&amp;metric=1&amp;axes=1&amp;height=400&amp;width=880&amp;curvature=1&amp;&amp;groundrelative=0&amp;pt0=-19.512269,-43.897275,0,642.000000,0,00ff00&amp;pt1=-19.975556,-43.942778,0,1159.700000,0,00ff00</t>
        </r>
      </text>
    </comment>
    <comment ref="C10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150M/NO MHZ
- HW1: L1
- HW2: U1</t>
        </r>
      </text>
    </comment>
    <comment ref="G10" authorId="0" shapeId="0" xr:uid="{00000000-0006-0000-0600-000007000000}">
      <text>
        <r>
          <rPr>
            <sz val="8"/>
            <color indexed="81"/>
            <rFont val="Courier New"/>
            <family val="3"/>
          </rPr>
          <t>RXDI VAL= 5,38 dB Est= R696719860 FX= 6G70 40,00 
CH= 1AV TX= 6,800,00 MHz RX= 6,460,00 MHz DeF= 30,00 MHz Azi= 199,90º Dis= 22,0 Km Ant= SU2-65 
AC= 11,06º CA= 3,55º Cid= LAGOA SANTA Ent= VESPANET SERVIÇOS DE REDES E INTERNET LTDA 
Relief= PONTO A &lt;-1 R696719860 http://www.heywhatsthat.com/bin/profile.cgi?src=MP&amp;metric=1&amp;axes=1&amp;height=400&amp;width=880&amp;curvature=1&amp;&amp;groundrelative=0&amp;pt0=-19.796747,-43.963161,0,578.000000,0,00ff00&amp;pt1=-19.614728,-43.879844,0,911.000000,0,00ff00
RXDI VAL= 0,54 dB Est= R1001841414 FX= 6G70 40,00 
CH= 1AV TX= 6,800,00 MHz RX= 6,460,00 MHz DeF= 30,00 MHz Azi= 188,90º Dis= 21,6 Km Ant= HPX4-65 
AC= 10,40º CA= 13,87º Cid= LAGOA SANTA Ent= UNIVERSO ONLINE LTDA 
Relief= PONTO A &lt;-2 R1001841414 http://www.heywhatsthat.com/bin/profile.cgi?src=MP&amp;metric=1&amp;axes=1&amp;height=400&amp;width=880&amp;curvature=1&amp;&amp;groundrelative=0&amp;pt0=-19.796747,-43.963161,0,578.000000,0,00ff00&amp;pt1=-19.616667,-43.883333,0,826.000000,0,00ff00</t>
        </r>
      </text>
    </comment>
    <comment ref="H10" authorId="0" shapeId="0" xr:uid="{00000000-0006-0000-0600-000008000000}">
      <text>
        <r>
          <rPr>
            <sz val="8"/>
            <color indexed="81"/>
            <rFont val="Courier New"/>
            <family val="3"/>
          </rPr>
          <t>TXDI VAL= 5,60 dB Est= R696719860 FX= 6G70 40,00 
CH= 1AV TX= 6,800,00 MHz RX= 6,460,00 MHz DeF= 30,00 MHz Azi= 199,90º Dis= 22,0 Km Ant= SU2-65 
AC= 3,55º CA= 11,06º Cid= LAGOA SANTA Ent= VESPANET SERVIÇOS DE REDES E INTERNET LTDA 
Relief= PONTO A 1-&gt; R696719860 http://www.heywhatsthat.com/bin/profile.cgi?src=MP&amp;metric=1&amp;axes=1&amp;height=400&amp;width=880&amp;curvature=1&amp;&amp;groundrelative=0&amp;pt0=-19.796747,-43.963161,0,578.000000,0,00ff00&amp;pt1=-19.614728,-43.879844,0,911.000000,0,00ff00
TXDI VAL= 0,94 dB Est= R1001841414 FX= 6G70 40,00 
CH= 1AV TX= 6,800,00 MHz RX= 6,460,00 MHz DeF= 30,00 MHz Azi= 188,90º Dis= 21,6 Km Ant= HPX4-65 
AC= 13,87º CA= 10,40º Cid= LAGOA SANTA Ent= UNIVERSO ONLINE LTDA 
Relief= PONTO A 2-&gt; R1001841414 http://www.heywhatsthat.com/bin/profile.cgi?src=MP&amp;metric=1&amp;axes=1&amp;height=400&amp;width=880&amp;curvature=1&amp;&amp;groundrelative=0&amp;pt0=-19.796747,-43.963161,0,578.000000,0,00ff00&amp;pt1=-19.616667,-43.883333,0,826.000000,0,00ff00</t>
        </r>
      </text>
    </comment>
    <comment ref="M10" authorId="0" shapeId="0" xr:uid="{00000000-0006-0000-0600-000009000000}">
      <text>
        <r>
          <rPr>
            <sz val="8"/>
            <color indexed="81"/>
            <rFont val="Courier New"/>
            <family val="3"/>
          </rPr>
          <t>RXDI VAL= 17,28 dB Est= R696719835 FX= 6G70 40,00 
CH= 1BV TX= 6,460,00 MHz RX= 6,800,00 MHz DeF= 30,00 MHz Azi= 19,90º Dis= 42,9 Km Ant= SU2-65 
AC= 0,05º CA= 7,46º Cid= BELO HORIZONTE Ent= VESPANET SERVIÇOS DE REDES E INTERNET LTDA 
Relief= PONTO B RINCOMPE &lt;-1 R696719835 http://www.heywhatsthat.com/bin/profile.cgi?src=MP&amp;metric=1&amp;axes=1&amp;height=400&amp;width=880&amp;curvature=1&amp;&amp;groundrelative=0&amp;pt0=-19.512269,-43.897275,0,642.000000,0,00ff00&amp;pt1=-19.890806,-43.985306,0,974.000000,0,00ff00
RXDI VAL= 6,66 dB Est= I,ACD-08,02,2012 14,02 FX= 6G70 30,00 
CH= 2BV TX= 6,490,00 MHz RX= 6,830,00 MHz DeF= 0,00 MHz Azi= 59,10º Dis= 51,1 Km Ant= VHLPX4-6W 
AC= 45,67º CA= 1,18º Cid=  Ent= TELEFONICA 
Relief= PONTO B RINCOMPE &lt;-2 i.ACD-08.02.2012 14.02 http://www.heywhatsthat.com/bin/profile.cgi?src=MP&amp;metric=1&amp;axes=1&amp;height=400&amp;width=880&amp;curvature=1&amp;&amp;groundrelative=0&amp;pt0=-19.512269,-43.897275,0,642.000000,0,00ff00&amp;pt1=-19.756803,-44.310053,0,840.000000,0,00ff00</t>
        </r>
      </text>
    </comment>
    <comment ref="N10" authorId="0" shapeId="0" xr:uid="{00000000-0006-0000-0600-00000A000000}">
      <text>
        <r>
          <rPr>
            <sz val="8"/>
            <color indexed="81"/>
            <rFont val="Courier New"/>
            <family val="3"/>
          </rPr>
          <t>TXDI VAL= 17,58 dB Est= R696719835 FX= 6G70 40,00 
CH= 1BV TX= 6,460,00 MHz RX= 6,800,00 MHz DeF= 30,00 MHz Azi= 19,90º Dis= 42,9 Km Ant= SU2-65 
AC= 7,46º CA= 0,05º Cid= BELO HORIZONTE Ent= VESPANET SERVIÇOS DE REDES E INTERNET LTDA 
Relief= PONTO B RINCOMPE 1-&gt; R696719835 http://www.heywhatsthat.com/bin/profile.cgi?src=MP&amp;metric=1&amp;axes=1&amp;height=400&amp;width=880&amp;curvature=1&amp;&amp;groundrelative=0&amp;pt0=-19.512269,-43.897275,0,642.000000,0,00ff00&amp;pt1=-19.890806,-43.985306,0,974.000000,0,00ff00
TXDI VAL= 10,23 dB Est= I,ACD-08,02,2012 14,02 FX= 6G70 30,00 
CH= 2BV TX= 6,490,00 MHz RX= 6,830,00 MHz DeF= 0,00 MHz Azi= 59,10º Dis= 51,1 Km Ant= VHLPX4-6W 
AC= 1,18º CA= 45,67º Cid=  Ent= TELEFONICA 
Relief= PONTO B RINCOMPE 2-&gt; i.ACD-08.02.2012 14.02 http://www.heywhatsthat.com/bin/profile.cgi?src=MP&amp;metric=1&amp;axes=1&amp;height=400&amp;width=880&amp;curvature=1&amp;&amp;groundrelative=0&amp;pt0=-19.512269,-43.897275,0,642.000000,0,00ff00&amp;pt1=-19.756803,-44.310053,0,840.000000,0,00ff00</t>
        </r>
      </text>
    </comment>
    <comment ref="C11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150M/NO MHZ
- HW1: L1
- HW2: U1</t>
        </r>
      </text>
    </comment>
    <comment ref="G11" authorId="0" shapeId="0" xr:uid="{00000000-0006-0000-0600-00000C000000}">
      <text>
        <r>
          <rPr>
            <sz val="8"/>
            <color indexed="81"/>
            <rFont val="Courier New"/>
            <family val="3"/>
          </rPr>
          <t>RXDI VAL= 1,36 dB Est= R689607180 FX= 6G70 28,00 
CH= 3AH TX= 6,860,00 MHz RX= 6,520,00 MHz DeF= 0,00 MHz Azi= 178,40º Dis= 14,6 Km Ant= SC3-W60A 
AC= 2,99º CA= 16,95º Cid= LAGOA SANTA Ent= TELEFONICA 
Relief= PONTO A &lt;-1 R689607180 http://www.heywhatsthat.com/bin/profile.cgi?src=MP&amp;metric=1&amp;axes=1&amp;height=400&amp;width=880&amp;curvature=1&amp;&amp;groundrelative=0&amp;pt0=-19.796747,-43.963161,0,578.000000,0,00ff00&amp;pt1=-19.670000,-43.926400,0,878.920000,0,00ff00
RXDI VAL= 1,08 dB Est= R689745001 FX= 6G70 30,00 
CH= 3AH TX= 6,860,00 MHz RX= 6,520,00 MHz DeF= 0,00 MHz Azi= 38,80º Dis= 7,9 Km Ant= PB90R70 
AC= 153,57º CA= 0,07º Cid= BELO HORIZONTE Ent= TIM 
Relief= PONTO A &lt;-2 R689745001 http://www.heywhatsthat.com/bin/profile.cgi?src=MP&amp;metric=1&amp;axes=1&amp;height=400&amp;width=880&amp;curvature=1&amp;&amp;groundrelative=0&amp;pt0=-19.796747,-43.963161,0,578.000000,0,00ff00&amp;pt1=-19.852389,-44.010417,0,863.000000,0,00ff00</t>
        </r>
      </text>
    </comment>
    <comment ref="H11" authorId="0" shapeId="0" xr:uid="{00000000-0006-0000-0600-00000D000000}">
      <text>
        <r>
          <rPr>
            <sz val="8"/>
            <color indexed="81"/>
            <rFont val="Courier New"/>
            <family val="3"/>
          </rPr>
          <t>TXDI VAL= 2,05 dB Est= R689745001 FX= 6G70 30,00 
CH= 3AH TX= 6,860,00 MHz RX= 6,520,00 MHz DeF= 0,00 MHz Azi= 38,80º Dis= 7,9 Km Ant= PB90R70 
AC= 0,07º CA= 153,57º Cid= BELO HORIZONTE Ent= TIM 
Relief= PONTO A 1-&gt; R689745001 http://www.heywhatsthat.com/bin/profile.cgi?src=MP&amp;metric=1&amp;axes=1&amp;height=400&amp;width=880&amp;curvature=1&amp;&amp;groundrelative=0&amp;pt0=-19.796747,-43.963161,0,578.000000,0,00ff00&amp;pt1=-19.852389,-44.010417,0,863.000000,0,00ff00
TXDI VAL= 0,75 dB Est= R689607180 FX= 6G70 28,00 
CH= 3AH TX= 6,860,00 MHz RX= 6,520,00 MHz DeF= 0,00 MHz Azi= 178,40º Dis= 14,6 Km Ant= SC3-W60A 
AC= 16,95º CA= 2,99º Cid= LAGOA SANTA Ent= TELEFONICA 
Relief= PONTO A 2-&gt; R689607180 http://www.heywhatsthat.com/bin/profile.cgi?src=MP&amp;metric=1&amp;axes=1&amp;height=400&amp;width=880&amp;curvature=1&amp;&amp;groundrelative=0&amp;pt0=-19.796747,-43.963161,0,578.000000,0,00ff00&amp;pt1=-19.670000,-43.926400,0,878.920000,0,00ff00</t>
        </r>
      </text>
    </comment>
    <comment ref="M11" authorId="0" shapeId="0" xr:uid="{00000000-0006-0000-0600-00000E000000}">
      <text>
        <r>
          <rPr>
            <sz val="8"/>
            <color indexed="81"/>
            <rFont val="Courier New"/>
            <family val="3"/>
          </rPr>
          <t>RXDI VAL= 0,34 dB Est= R689745796 FX= 6G70 30,00 
CH= 3BH TX= 6,520,00 MHz RX= 6,860,00 MHz DeF= 0,00 MHz Azi= 218,80º Dis= 32,3 Km Ant= PB90R70 
AC= 0,01º CA= 153,50º Cid= BELO HORIZONTE Ent= TIM 
Relief= PONTO B RINCOMPE &lt;-1 R689745796 http://www.heywhatsthat.com/bin/profile.cgi?src=MP&amp;metric=1&amp;axes=1&amp;height=400&amp;width=880&amp;curvature=1&amp;&amp;groundrelative=0&amp;pt0=-19.512269,-43.897275,0,642.000000,0,00ff00&amp;pt1=-19.797000,-43.963250,0,935.000000,0,00ff00
RXDI VAL= 0,19 dB Est= R692898735 FX= 6G70 29,60 
CH= 2BV* TX= 6,500,00 MHz RX= 6,840,00 MHz DeF= 20,00 MHz Azi= 33,20º Dis= 69,2 Km Ant= HPX6-65 
AC= 7,72º CA= 13,29º Cid= SARZEDO Ent= CLARO 
Relief= PONTO B RINCOMPE &lt;-2 R692898735 http://www.heywhatsthat.com/bin/profile.cgi?src=MP&amp;metric=1&amp;axes=1&amp;height=400&amp;width=880&amp;curvature=1&amp;&amp;groundrelative=0&amp;pt0=-19.512269,-43.897275,0,642.000000,0,00ff00&amp;pt1=-20.099256,-44.123786,0,1390.700000,0,00ff00</t>
        </r>
      </text>
    </comment>
    <comment ref="N11" authorId="0" shapeId="0" xr:uid="{00000000-0006-0000-0600-00000F000000}">
      <text>
        <r>
          <rPr>
            <sz val="8"/>
            <color indexed="81"/>
            <rFont val="Courier New"/>
            <family val="3"/>
          </rPr>
          <t>TXDI VAL= 0,68 dB Est= R689745796 FX= 6G70 30,00 
CH= 3BH TX= 6,520,00 MHz RX= 6,860,00 MHz DeF= 0,00 MHz Azi= 218,80º Dis= 32,3 Km Ant= PB90R70 
AC= 153,50º CA= 0,01º Cid= BELO HORIZONTE Ent= TIM 
Relief= PONTO B RINCOMPE 1-&gt; R689745796 http://www.heywhatsthat.com/bin/profile.cgi?src=MP&amp;metric=1&amp;axes=1&amp;height=400&amp;width=880&amp;curvature=1&amp;&amp;groundrelative=0&amp;pt0=-19.512269,-43.897275,0,642.000000,0,00ff00&amp;pt1=-19.797000,-43.963250,0,935.000000,0,00ff00
TXDI VAL= 0,15 dB Est= R697353010 FX= 6G70 14,00 
CH= 6BV TX= 6,540,00 MHz RX= 6,880,00 MHz DeF= -20,00 MHz Azi= 327,50º Dis= 50,9 Km Ant= HPX4-65 
AC= 36,33º CA= 8,58º Cid= BELO HORIZONTE Ent= LINK SOL LTDA 
Relief= PONTO B RINCOMPE 2-&gt; R697353010 http://www.heywhatsthat.com/bin/profile.cgi?src=MP&amp;metric=1&amp;axes=1&amp;height=400&amp;width=880&amp;curvature=1&amp;&amp;groundrelative=0&amp;pt0=-19.512269,-43.897275,0,642.000000,0,00ff00&amp;pt1=-19.970758,-43.929408,0,1297.000000,0,00ff00</t>
        </r>
      </text>
    </comment>
    <comment ref="C12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150M/NO MHZ
- HW1: L1 L4#
- HW2: U4#</t>
        </r>
      </text>
    </comment>
    <comment ref="G12" authorId="0" shapeId="0" xr:uid="{00000000-0006-0000-0600-000011000000}">
      <text>
        <r>
          <rPr>
            <sz val="8"/>
            <color indexed="81"/>
            <rFont val="Courier New"/>
            <family val="3"/>
          </rPr>
          <t>RXDI VAL= 15,91 dB Est= R689607180 FX= 6G70 28,00 
CH= 4AV TX= 6,890,00 MHz RX= 6,550,00 MHz DeF= 0,00 MHz Azi= 178,40º Dis= 14,6 Km Ant= SC3-W60A 
AC= 2,99º CA= 16,95º Cid= LAGOA SANTA Ent= TELEFONICA 
Relief= PONTO A &lt;-1 R689607180 http://www.heywhatsthat.com/bin/profile.cgi?src=MP&amp;metric=1&amp;axes=1&amp;height=400&amp;width=880&amp;curvature=1&amp;&amp;groundrelative=0&amp;pt0=-19.796747,-43.963161,0,578.000000,0,00ff00&amp;pt1=-19.670000,-43.926400,0,878.920000,0,00ff00
RXDI VAL= 1,30 dB Est= R1002465 FX= 6G70 40,00 
CH= 3AV TX= 6,880,00 MHz RX= 6,540,00 MHz DeF= 10,00 MHz Azi= 222,30º Dis= 158,6 Km Ant= VHLP6-6W 
AC= 1,89º CA= 31,94º Cid= GOUVEIA Ent= OI 
Relief= PONTO A &lt;-2 R1002465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H12" authorId="0" shapeId="0" xr:uid="{00000000-0006-0000-0600-000012000000}">
      <text>
        <r>
          <rPr>
            <sz val="8"/>
            <color indexed="81"/>
            <rFont val="Courier New"/>
            <family val="3"/>
          </rPr>
          <t>TXDI VAL= 14,55 dB Est= R689607180 FX= 6G70 28,00 
CH= 4AV TX= 6,890,00 MHz RX= 6,550,00 MHz DeF= 0,00 MHz Azi= 178,40º Dis= 14,6 Km Ant= SC3-W60A 
AC= 16,95º CA= 2,99º Cid= LAGOA SANTA Ent= TELEFONICA 
Relief= PONTO A 1-&gt; R689607180 http://www.heywhatsthat.com/bin/profile.cgi?src=MP&amp;metric=1&amp;axes=1&amp;height=400&amp;width=880&amp;curvature=1&amp;&amp;groundrelative=0&amp;pt0=-19.796747,-43.963161,0,578.000000,0,00ff00&amp;pt1=-19.670000,-43.926400,0,878.920000,0,00ff00
TXDI VAL= 0,59 dB Est= R2907666 FX= 6G70 30,00 
CH= 4AH TX= 6,890,00 MHz RX= 6,550,00 MHz DeF= 0,00 MHz Azi= 140,00º Dis= 114,8 Km Ant= DAX10-65 
AC= 0,13º CA= 52,03º Cid= CURVELO Ent= CLARO 
Relief= PONTO A 2-&gt; R2907666 http://www.heywhatsthat.com/bin/profile.cgi?src=MP&amp;metric=1&amp;axes=1&amp;height=400&amp;width=880&amp;curvature=1&amp;&amp;groundrelative=0&amp;pt0=-19.796747,-43.963161,0,578.000000,0,00ff00&amp;pt1=-18.999722,-44.662500,0,828.000000,0,00ff00</t>
        </r>
      </text>
    </comment>
    <comment ref="M12" authorId="0" shapeId="0" xr:uid="{00000000-0006-0000-0600-000013000000}">
      <text>
        <r>
          <rPr>
            <sz val="8"/>
            <color indexed="81"/>
            <rFont val="Courier New"/>
            <family val="3"/>
          </rPr>
          <t>RXDI VAL= 7,05 dB Est= R693201436 FX= 6G70 28,00 
CH= 4BV TX= 6,550,00 MHz RX= 6,890,00 MHz DeF= 0,00 MHz Azi= 358,40º Dis= 50,1 Km Ant= SC3-W60A 
AC= 9,92º CA= 4,04º Cid= NOVA LIMA Ent= TELEFONICA 
Relief= PONTO B RINCOMPE &lt;-1 R693201436 http://www.heywhatsthat.com/bin/profile.cgi?src=MP&amp;metric=1&amp;axes=1&amp;height=400&amp;width=880&amp;curvature=1&amp;&amp;groundrelative=0&amp;pt0=-19.512269,-43.897275,0,642.000000,0,00ff00&amp;pt1=-19.964442,-43.917778,0,1342.970000,0,00ff00
RXDI VAL= 0,20 dB Est= I,SDJF35-15,10,2012 15,18 FX= 6G70 30,00 
CH= 4BV TX= 6,550,00 MHz RX= 6,890,00 MHz DeF= 0,00 MHz Azi= 82,58º Dis= 182,8 Km Ant= VHLPX3-6W 
AC= 0,31º CA= 70,63º Cid= SÃO JOÃO DEL REI Ent= TIM 
Relief= PONTO B RINCOMPE &lt;-2 i.SDJF35-15.10.2012 15.18 http://www.heywhatsthat.com/bin/profile.cgi?src=MP&amp;metric=1&amp;axes=1&amp;height=400&amp;width=880&amp;curvature=1&amp;&amp;groundrelative=0&amp;pt0=-19.512269,-43.897275,0,642.000000,0,00ff00&amp;pt1=-21.127306,-44.261639,0,1027.000000,0,00ff00</t>
        </r>
      </text>
    </comment>
    <comment ref="N12" authorId="0" shapeId="0" xr:uid="{00000000-0006-0000-0600-000014000000}">
      <text>
        <r>
          <rPr>
            <sz val="8"/>
            <color indexed="81"/>
            <rFont val="Courier New"/>
            <family val="3"/>
          </rPr>
          <t>TXDI VAL= 5,97 dB Est= R693201436 FX= 6G70 28,00 
CH= 4BV TX= 6,550,00 MHz RX= 6,890,00 MHz DeF= 0,00 MHz Azi= 358,40º Dis= 50,1 Km Ant= SC3-W60A 
AC= 4,04º CA= 9,92º Cid= NOVA LIMA Ent= TELEFONICA 
Relief= PONTO B RINCOMPE 1-&gt; R693201436 http://www.heywhatsthat.com/bin/profile.cgi?src=MP&amp;metric=1&amp;axes=1&amp;height=400&amp;width=880&amp;curvature=1&amp;&amp;groundrelative=0&amp;pt0=-19.512269,-43.897275,0,642.000000,0,00ff00&amp;pt1=-19.964442,-43.917778,0,1342.970000,0,00ff00
TXDI VAL= 0,85 dB Est= R697353010 FX= 6G70 14,00 
CH= 6BV TX= 6,540,00 MHz RX= 6,880,00 MHz DeF= 10,00 MHz Azi= 327,50º Dis= 50,9 Km Ant= HPX4-65 
AC= 36,33º CA= 8,58º Cid= BELO HORIZONTE Ent= LINK SOL LTDA 
Relief= PONTO B RINCOMPE 2-&gt; R697353010 http://www.heywhatsthat.com/bin/profile.cgi?src=MP&amp;metric=1&amp;axes=1&amp;height=400&amp;width=880&amp;curvature=1&amp;&amp;groundrelative=0&amp;pt0=-19.512269,-43.897275,0,642.000000,0,00ff00&amp;pt1=-19.970758,-43.929408,0,1297.000000,0,00ff00</t>
        </r>
      </text>
    </comment>
    <comment ref="C13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150M/NO MHZ
- HW1: L2 L4#
- HW2: U2 U4#</t>
        </r>
      </text>
    </comment>
    <comment ref="G13" authorId="0" shapeId="0" xr:uid="{00000000-0006-0000-0600-000016000000}">
      <text>
        <r>
          <rPr>
            <sz val="8"/>
            <color indexed="81"/>
            <rFont val="Courier New"/>
            <family val="3"/>
          </rPr>
          <t>RXDI VAL= 7,87 dB Est= R2907666 FX= 6G70 30,00 
CH= 5AV TX= 6,920,00 MHz RX= 6,580,00 MHz DeF= 0,00 MHz Azi= 140,00º Dis= 114,8 Km Ant= DAX10-65 
AC= 52,03º CA= 0,13º Cid= CURVELO Ent= CLARO 
Relief= PONTO A &lt;-1 R2907666 http://www.heywhatsthat.com/bin/profile.cgi?src=MP&amp;metric=1&amp;axes=1&amp;height=400&amp;width=880&amp;curvature=1&amp;&amp;groundrelative=0&amp;pt0=-19.796747,-43.963161,0,578.000000,0,00ff00&amp;pt1=-18.999722,-44.662500,0,828.000000,0,00ff00
RXDI VAL= 1,38 dB Est= R1002374410 FX= 6G70 28,00 
CH= 5AV TX= 6,920,00 MHz RX= 6,580,00 MHz DeF= 0,00 MHz Azi= 243,20º Dis= 9,2 Km Ant= VP4-59W 
AC= 16,46º CA= 67,03º Cid= SÃO JOSÉ DA LAPA Ent= GLOBO COMUNICACAO E PARTICIPACOES S A 
Relief= PONTO A &lt;-2 R1002374410 http://www.heywhatsthat.com/bin/profile.cgi?src=MP&amp;metric=1&amp;axes=1&amp;height=400&amp;width=880&amp;curvature=1&amp;&amp;groundrelative=0&amp;pt0=-19.796747,-43.963161,0,578.000000,0,00ff00&amp;pt1=-19.713611,-43.969444,0,880.000000,0,00ff00</t>
        </r>
      </text>
    </comment>
    <comment ref="H13" authorId="0" shapeId="0" xr:uid="{00000000-0006-0000-0600-000017000000}">
      <text>
        <r>
          <rPr>
            <sz val="8"/>
            <color indexed="81"/>
            <rFont val="Courier New"/>
            <family val="3"/>
          </rPr>
          <t>TXDI VAL= 8,90 dB Est= R2907666 FX= 6G70 30,00 
CH= 5AV TX= 6,920,00 MHz RX= 6,580,00 MHz DeF= 0,00 MHz Azi= 140,00º Dis= 114,8 Km Ant= DAX10-65 
AC= 0,13º CA= 52,03º Cid= CURVELO Ent= CLARO 
Relief= PONTO A 1-&gt; R2907666 http://www.heywhatsthat.com/bin/profile.cgi?src=MP&amp;metric=1&amp;axes=1&amp;height=400&amp;width=880&amp;curvature=1&amp;&amp;groundrelative=0&amp;pt0=-19.796747,-43.963161,0,578.000000,0,00ff00&amp;pt1=-18.999722,-44.662500,0,828.000000,0,00ff00
TXDI VAL= 1,57 dB Est= R1002374410 FX= 6G70 28,00 
CH= 5AV TX= 6,920,00 MHz RX= 6,580,00 MHz DeF= 0,00 MHz Azi= 243,20º Dis= 9,2 Km Ant= VP4-59W 
AC= 67,03º CA= 16,46º Cid= SÃO JOSÉ DA LAPA Ent= GLOBO COMUNICACAO E PARTICIPACOES S A 
Relief= PONTO A 2-&gt; R1002374410 http://www.heywhatsthat.com/bin/profile.cgi?src=MP&amp;metric=1&amp;axes=1&amp;height=400&amp;width=880&amp;curvature=1&amp;&amp;groundrelative=0&amp;pt0=-19.796747,-43.963161,0,578.000000,0,00ff00&amp;pt1=-19.713611,-43.969444,0,880.000000,0,00ff00</t>
        </r>
      </text>
    </comment>
    <comment ref="M13" authorId="0" shapeId="0" xr:uid="{00000000-0006-0000-0600-000018000000}">
      <text>
        <r>
          <rPr>
            <sz val="8"/>
            <color indexed="81"/>
            <rFont val="Courier New"/>
            <family val="3"/>
          </rPr>
          <t>RXDI VAL= 0,60 dB Est= R442035993 FX= 6G70 40,00 
CH= 4BV TX= 6,580,00 MHz RX= 6,920,00 MHz DeF= 0,00 MHz Azi= 1,00º Dis= 102,2 Km Ant= VHLP6-6W 
AC= 18,58º CA= 7,15º Cid= OURO PRETO Ent= TELEFONICA 
Relief= PONTO B RINCOMPE &lt;-1 R442035993 http://www.heywhatsthat.com/bin/profile.cgi?src=MP&amp;metric=1&amp;axes=1&amp;height=400&amp;width=880&amp;curvature=1&amp;&amp;groundrelative=0&amp;pt0=-19.512269,-43.897275,0,642.000000,0,00ff00&amp;pt1=-20.430278,-43.792222,0,1446.000000,0,00ff00
RXDI VAL= 0,56 dB Est= R692898735 FX= 6G70 29,60 
CH= 5BV TX= 6,580,00 MHz RX= 6,920,00 MHz DeF= 0,00 MHz Azi= 33,20º Dis= 69,2 Km Ant= HPX6-65 
AC= 7,72º CA= 13,29º Cid= SARZEDO Ent= CLARO 
Relief= PONTO B RINCOMPE &lt;-2 R692898735 http://www.heywhatsthat.com/bin/profile.cgi?src=MP&amp;metric=1&amp;axes=1&amp;height=400&amp;width=880&amp;curvature=1&amp;&amp;groundrelative=0&amp;pt0=-19.512269,-43.897275,0,642.000000,0,00ff00&amp;pt1=-20.099256,-44.123786,0,1390.700000,0,00ff00</t>
        </r>
      </text>
    </comment>
    <comment ref="N13" authorId="0" shapeId="0" xr:uid="{00000000-0006-0000-0600-000019000000}">
      <text>
        <r>
          <rPr>
            <sz val="8"/>
            <color indexed="81"/>
            <rFont val="Courier New"/>
            <family val="3"/>
          </rPr>
          <t>TXDI VAL= 0,51 dB Est= I,SERRA VERDE-29,07,2015 14,30 FX= 6G70 30,00 
CH= 5BH TX= 6,580,00 MHz RX= 6,920,00 MHz DeF= 0,00 MHz Azi= 176,86º Dis= 31,6 Km Ant= VHLPX4-6W 
AC= 164,05º CA= 0,45º Cid= -- Ent= CMA 
Relief= PONTO B RINCOMPE 1-&gt; i.SERRA VERDE-29.07.2015 14.30 http://www.heywhatsthat.com/bin/profile.cgi?src=MP&amp;metric=1&amp;axes=1&amp;height=400&amp;width=880&amp;curvature=1&amp;&amp;groundrelative=0&amp;pt0=-19.512269,-43.897275,0,642.000000,0,00ff00&amp;pt1=-19.790833,-43.964200,0,962.000000,0,00ff00
TXDI VAL= 0,47 dB Est= I,BHNO12-01,11,2013 13,10 FX= 6G70 40,00 
CH= 4BV TX= 6,580,00 MHz RX= 6,920,00 MHz DeF= 0,00 MHz Azi= 87,20º Dis= 47,3 Km Ant= VHLP3-6W 
AC= 73,37º CA= 1,48º Cid= CONTAGEM Ent= TIM 
Relief= PONTO B RINCOMPE 2-&gt; i.BHNO12-01.11.2013 13.10 http://www.heywhatsthat.com/bin/profile.cgi?src=MP&amp;metric=1&amp;axes=1&amp;height=400&amp;width=880&amp;curvature=1&amp;&amp;groundrelative=0&amp;pt0=-19.512269,-43.897275,0,642.000000,0,00ff00&amp;pt1=-19.927500,-44.005397,0,986.000000,0,00ff00</t>
        </r>
      </text>
    </comment>
    <comment ref="C14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150M/NO MHZ
- HW1: L2 L4#
- HW2: U2 U4#</t>
        </r>
      </text>
    </comment>
    <comment ref="G14" authorId="0" shapeId="0" xr:uid="{00000000-0006-0000-0600-00001B000000}">
      <text>
        <r>
          <rPr>
            <sz val="8"/>
            <color indexed="81"/>
            <rFont val="Courier New"/>
            <family val="3"/>
          </rPr>
          <t>RXDI VAL= 5,89 dB Est= I,ACEM01-04,07,2011 20,20 FX= 6G70 30,00 
CH= 6AV TX= 6,950,00 MHz RX= 6,610,00 MHz DeF= 0,00 MHz Azi= 47,32º Dis= 3,0 Km Ant= SU4-W60A 
AC= 145,78º CA= 0,75º Cid= ND# Ent= TIM 
Relief= PONTO A &lt;-1 i.ACEM01-04.07.2011 20.20 http://www.heywhatsthat.com/bin/profile.cgi?src=MP&amp;metric=1&amp;axes=1&amp;height=400&amp;width=880&amp;curvature=1&amp;&amp;groundrelative=0&amp;pt0=-19.796747,-43.963161,0,578.000000,0,00ff00&amp;pt1=-19.815497,-43.984097,0,908.000000,0,00ff00
RXDI VAL= 4,25 dB Est= ENTREGA DO LINK FX= 6G70 30,00 
CH= 7AV TX= 6,980,00 MHz RX= 6,640,00 MHz DeF= -30,00 MHz Azi= 192,39º Dis= 32,2 Km Ant= SBX4-W60A 
AC= 0,00º CA= 0,00º Cid= LAGOA SANTA Ent= PROVNET 
Relief= PONTO A &lt;-2 ENTREGA DO LINK http://www.heywhatsthat.com/bin/profile.cgi?src=MP&amp;metric=1&amp;axes=1&amp;height=400&amp;width=880&amp;curvature=1&amp;&amp;groundrelative=0&amp;pt0=-19.796747,-43.963161,0,578.000000,0,00ff00&amp;pt1=-19.512269,-43.897275,0,825.000000,0,00ff00</t>
        </r>
      </text>
    </comment>
    <comment ref="H14" authorId="0" shapeId="0" xr:uid="{00000000-0006-0000-0600-00001C000000}">
      <text>
        <r>
          <rPr>
            <sz val="8"/>
            <color indexed="81"/>
            <rFont val="Courier New"/>
            <family val="3"/>
          </rPr>
          <t>TXDI VAL= 10,78 dB Est= I,ACEM01-04,07,2011 20,20 FX= 6G70 30,00 
CH= 6AV TX= 6,950,00 MHz RX= 6,610,00 MHz DeF= 0,00 MHz Azi= 47,32º Dis= 3,0 Km Ant= SU4-W60A 
AC= 0,75º CA= 145,78º Cid= ND# Ent= TIM 
Relief= PONTO A 1-&gt; i.ACEM01-04.07.2011 20.20 http://www.heywhatsthat.com/bin/profile.cgi?src=MP&amp;metric=1&amp;axes=1&amp;height=400&amp;width=880&amp;curvature=1&amp;&amp;groundrelative=0&amp;pt0=-19.796747,-43.963161,0,578.000000,0,00ff00&amp;pt1=-19.815497,-43.984097,0,908.000000,0,00ff00
TXDI VAL= 3,65 dB Est= ENTREGA DO LINK FX= 6G70 30,00 
CH= 7AV TX= 6,980,00 MHz RX= 6,640,00 MHz DeF= -30,00 MHz Azi= 192,39º Dis= 32,2 Km Ant= SBX4-W60A 
AC= 0,00º CA= 0,00º Cid= LAGOA SANTA Ent= PROVNET 
Relief= PONTO A 2-&gt; ENTREGA DO LINK http://www.heywhatsthat.com/bin/profile.cgi?src=MP&amp;metric=1&amp;axes=1&amp;height=400&amp;width=880&amp;curvature=1&amp;&amp;groundrelative=0&amp;pt0=-19.796747,-43.963161,0,578.000000,0,00ff00&amp;pt1=-19.512269,-43.897275,0,825.000000,0,00ff00</t>
        </r>
      </text>
    </comment>
    <comment ref="M14" authorId="0" shapeId="0" xr:uid="{00000000-0006-0000-0600-00001D000000}">
      <text>
        <r>
          <rPr>
            <sz val="8"/>
            <color indexed="81"/>
            <rFont val="Courier New"/>
            <family val="3"/>
          </rPr>
          <t>RXDI VAL= 4,25 dB Est= COLETA DO LINK FX= 6G70 30,00 
CH= 7BV TX= 6,640,00 MHz RX= 6,980,00 MHz DeF= -30,00 MHz Azi= 12,36º Dis= 32,2 Km Ant= SBX4-W60A 
AC= 0,00º CA= 0,00º Cid= BELO HORIZONTE Ent= PROVNET 
Relief= PONTO B RINCOMPE &lt;-1 COLETA DO LINK http://www.heywhatsthat.com/bin/profile.cgi?src=MP&amp;metric=1&amp;axes=1&amp;height=400&amp;width=880&amp;curvature=1&amp;&amp;groundrelative=0&amp;pt0=-19.512269,-43.897275,0,642.000000,0,00ff00&amp;pt1=-19.796747,-43.963161,0,936.000000,0,00ff00
RXDI VAL= 0,85 dB Est= R696573415 FX= 6G70 40,00 
CH= 5BV TX= 6,620,00 MHz RX= 6,960,00 MHz DeF= -10,00 MHz Azi= 37,00º Dis= 57,1 Km Ant= HPX4-65 
AC= 6,00º CA= 30,67º Cid= NOVA LIMA Ent= VALE 
Relief= PONTO B RINCOMPE &lt;-2 R696573415 http://www.heywhatsthat.com/bin/profile.cgi?src=MP&amp;metric=1&amp;axes=1&amp;height=400&amp;width=880&amp;curvature=1&amp;&amp;groundrelative=0&amp;pt0=-19.512269,-43.897275,0,642.000000,0,00ff00&amp;pt1=-20.025258,-43.957831,0,1256.000000,0,00ff00</t>
        </r>
      </text>
    </comment>
    <comment ref="N14" authorId="0" shapeId="0" xr:uid="{00000000-0006-0000-0600-00001E000000}">
      <text>
        <r>
          <rPr>
            <sz val="8"/>
            <color indexed="81"/>
            <rFont val="Courier New"/>
            <family val="3"/>
          </rPr>
          <t>TXDI VAL= 3,65 dB Est= COLETA DO LINK FX= 6G70 30,00 
CH= 7BV TX= 6,640,00 MHz RX= 6,980,00 MHz DeF= -30,00 MHz Azi= 12,36º Dis= 32,2 Km Ant= SBX4-W60A 
AC= 0,00º CA= 0,00º Cid= BELO HORIZONTE Ent= PROVNET 
Relief= PONTO B RINCOMPE 1-&gt; COLETA DO LINK http://www.heywhatsthat.com/bin/profile.cgi?src=MP&amp;metric=1&amp;axes=1&amp;height=400&amp;width=880&amp;curvature=1&amp;&amp;groundrelative=0&amp;pt0=-19.512269,-43.897275,0,642.000000,0,00ff00&amp;pt1=-19.796747,-43.963161,0,936.000000,0,00ff00
TXDI VAL= 2,67 dB Est= I,BBHE01-08,02,2012 14,02 FX= 6G70 30,00 
CH= 6BV TX= 6,610,00 MHz RX= 6,950,00 MHz DeF= 0,00 MHz Azi= 27,88º Dis= 48,8 Km Ant= VHLPX3-6W 
AC= 20,03º CA= 4,51º Cid= BELO HORIZONTE Ent= TIM 
Relief= PONTO B RINCOMPE 2-&gt; i.BBHE01-08.02.2012 14.02 http://www.heywhatsthat.com/bin/profile.cgi?src=MP&amp;metric=1&amp;axes=1&amp;height=400&amp;width=880&amp;curvature=1&amp;&amp;groundrelative=0&amp;pt0=-19.512269,-43.897275,0,642.000000,0,00ff00&amp;pt1=-19.948944,-43.961000,0,1096.000000,0,00ff00</t>
        </r>
      </text>
    </comment>
    <comment ref="C15" authorId="0" shapeId="0" xr:uid="{00000000-0006-0000-0600-00001F000000}">
      <text>
        <r>
          <rPr>
            <b/>
            <sz val="9"/>
            <color indexed="81"/>
            <rFont val="Tahoma"/>
            <family val="2"/>
          </rPr>
          <t>150M/NO MHZ
- HW1: L2
- HW2: U2</t>
        </r>
      </text>
    </comment>
    <comment ref="G15" authorId="0" shapeId="0" xr:uid="{00000000-0006-0000-0600-000020000000}">
      <text>
        <r>
          <rPr>
            <sz val="8"/>
            <color indexed="81"/>
            <rFont val="Courier New"/>
            <family val="3"/>
          </rPr>
          <t>RXDI VAL= 52,20 dB Est= ENTREGA DO LINK FX= 6G70 30,00 
CH= 7AV TX= 6,980,00 MHz RX= 6,640,00 MHz DeF= 0,00 MHz Azi= 192,39º Dis= 32,2 Km Ant= SBX4-W60A 
AC= 0,00º CA= 0,00º Cid= LAGOA SANTA Ent= PROVNET 
Relief= PONTO A &lt;-1 ENTREGA DO LINK http://www.heywhatsthat.com/bin/profile.cgi?src=MP&amp;metric=1&amp;axes=1&amp;height=400&amp;width=880&amp;curvature=1&amp;&amp;groundrelative=0&amp;pt0=-19.796747,-43.963161,0,578.000000,0,00ff00&amp;pt1=-19.512269,-43.897275,0,825.000000,0,00ff00
RXDI VAL= 4,25 dB Est= ENTREGA DO LINK FX= 6G70 30,00 
CH= 8AV TX= 7,010,00 MHz RX= 6,670,00 MHz DeF= -30,00 MHz Azi= 192,39º Dis= 32,2 Km Ant= SBX4-W60A 
AC= 0,00º CA= 0,00º Cid= LAGOA SANTA Ent= PROVNET 
Relief= PONTO A &lt;-2 ENTREGA DO LINK http://www.heywhatsthat.com/bin/profile.cgi?src=MP&amp;metric=1&amp;axes=1&amp;height=400&amp;width=880&amp;curvature=1&amp;&amp;groundrelative=0&amp;pt0=-19.796747,-43.963161,0,578.000000,0,00ff00&amp;pt1=-19.512269,-43.897275,0,825.000000,0,00ff00</t>
        </r>
      </text>
    </comment>
    <comment ref="H15" authorId="0" shapeId="0" xr:uid="{00000000-0006-0000-0600-000021000000}">
      <text>
        <r>
          <rPr>
            <sz val="8"/>
            <color indexed="81"/>
            <rFont val="Courier New"/>
            <family val="3"/>
          </rPr>
          <t>TXDI VAL= 51,20 dB Est= ENTREGA DO LINK FX= 6G70 30,00 
CH= 7AV TX= 6,980,00 MHz RX= 6,640,00 MHz DeF= 0,00 MHz Azi= 192,39º Dis= 32,2 Km Ant= SBX4-W60A 
AC= 0,00º CA= 0,00º Cid= LAGOA SANTA Ent= PROVNET 
Relief= PONTO A 1-&gt; ENTREGA DO LINK http://www.heywhatsthat.com/bin/profile.cgi?src=MP&amp;metric=1&amp;axes=1&amp;height=400&amp;width=880&amp;curvature=1&amp;&amp;groundrelative=0&amp;pt0=-19.796747,-43.963161,0,578.000000,0,00ff00&amp;pt1=-19.512269,-43.897275,0,825.000000,0,00ff00
TXDI VAL= 3,94 dB Est= R1001537588 FX= 6G70 40,00 
CH= 6AV TX= 7,000,00 MHz RX= 6,660,00 MHz DeF= -20,00 MHz Azi= 208,40º Dis= 179,0 Km Ant= ANT0-1,2-6U-HPX 
AC= 15,86º CA= 0,20º Cid= DIAMANTINA Ent= FAXT TELECOMUNICAÇÕES LTDA 
Relief= PONTO A 2-&gt; R1001537588 http://www.heywhatsthat.com/bin/profile.cgi?src=MP&amp;metric=1&amp;axes=1&amp;height=400&amp;width=880&amp;curvature=1&amp;&amp;groundrelative=0&amp;pt0=-19.796747,-43.963161,0,578.000000,0,00ff00&amp;pt1=-18.218569,-43.591575,0,1412.000000,0,00ff00</t>
        </r>
      </text>
    </comment>
    <comment ref="M15" authorId="0" shapeId="0" xr:uid="{00000000-0006-0000-0600-000022000000}">
      <text>
        <r>
          <rPr>
            <sz val="8"/>
            <color indexed="81"/>
            <rFont val="Courier New"/>
            <family val="3"/>
          </rPr>
          <t>RXDI VAL= 52,20 dB Est= COLETA DO LINK FX= 6G70 30,00 
CH= 7BV TX= 6,640,00 MHz RX= 6,980,00 MHz DeF= 0,00 MHz Azi= 12,36º Dis= 32,2 Km Ant= SBX4-W60A 
AC= 0,00º CA= 0,00º Cid= BELO HORIZONTE Ent= PROVNET 
Relief= PONTO B RINCOMPE &lt;-1 COLETA DO LINK http://www.heywhatsthat.com/bin/profile.cgi?src=MP&amp;metric=1&amp;axes=1&amp;height=400&amp;width=880&amp;curvature=1&amp;&amp;groundrelative=0&amp;pt0=-19.512269,-43.897275,0,642.000000,0,00ff00&amp;pt1=-19.796747,-43.963161,0,936.000000,0,00ff00
RXDI VAL= 4,25 dB Est= COLETA DO LINK FX= 6G70 30,00 
CH= 8BV TX= 6,670,00 MHz RX= 7,010,00 MHz DeF= -30,00 MHz Azi= 12,36º Dis= 32,2 Km Ant= SBX4-W60A 
AC= 0,00º CA= 0,00º Cid= BELO HORIZONTE Ent= PROVNET 
Relief= PONTO B RINCOMPE &lt;-2 COLETA DO LINK http://www.heywhatsthat.com/bin/profile.cgi?src=MP&amp;metric=1&amp;axes=1&amp;height=400&amp;width=880&amp;curvature=1&amp;&amp;groundrelative=0&amp;pt0=-19.512269,-43.897275,0,642.000000,0,00ff00&amp;pt1=-19.796747,-43.963161,0,936.000000,0,00ff00</t>
        </r>
      </text>
    </comment>
    <comment ref="N15" authorId="0" shapeId="0" xr:uid="{00000000-0006-0000-0600-000023000000}">
      <text>
        <r>
          <rPr>
            <sz val="8"/>
            <color indexed="81"/>
            <rFont val="Courier New"/>
            <family val="3"/>
          </rPr>
          <t>TXDI VAL= 51,20 dB Est= COLETA DO LINK FX= 6G70 30,00 
CH= 7BV TX= 6,640,00 MHz RX= 6,980,00 MHz DeF= 0,00 MHz Azi= 12,36º Dis= 32,2 Km Ant= SBX4-W60A 
AC= 0,00º CA= 0,00º Cid= BELO HORIZONTE Ent= PROVNET 
Relief= PONTO B RINCOMPE 1-&gt; COLETA DO LINK http://www.heywhatsthat.com/bin/profile.cgi?src=MP&amp;metric=1&amp;axes=1&amp;height=400&amp;width=880&amp;curvature=1&amp;&amp;groundrelative=0&amp;pt0=-19.512269,-43.897275,0,642.000000,0,00ff00&amp;pt1=-19.796747,-43.963161,0,936.000000,0,00ff00
TXDI VAL= 4,12 dB Est= I,PONTO C-01,11,2013 13,10 FX= 6G70 30,00 
CH= 7BV TX= 6,640,00 MHz RX= 6,980,00 MHz DeF= 0,00 MHz Azi= 49,97º Dis= 94,5 Km Ant= VHLP4-6W 
AC= 1,41º CA= 36,40º Cid= ITAÚNA Ent= TELEFONICA 
Relief= PONTO B RINCOMPE 2-&gt; i.PONTO C-01.11.2013 13.10 http://www.heywhatsthat.com/bin/profile.cgi?src=MP&amp;metric=1&amp;axes=1&amp;height=400&amp;width=880&amp;curvature=1&amp;&amp;groundrelative=0&amp;pt0=-19.512269,-43.897275,0,642.000000,0,00ff00&amp;pt1=-20.076003,-44.574567,0,837.200000,0,00ff00</t>
        </r>
      </text>
    </comment>
    <comment ref="C16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150M/NO MHZ
- HW1: L2 L3
- HW2: U2 U3</t>
        </r>
      </text>
    </comment>
    <comment ref="G16" authorId="0" shapeId="0" xr:uid="{00000000-0006-0000-0600-000025000000}">
      <text>
        <r>
          <rPr>
            <sz val="8"/>
            <color indexed="81"/>
            <rFont val="Courier New"/>
            <family val="3"/>
          </rPr>
          <t>RXDI VAL= 52,20 dB Est= ENTREGA DO LINK FX= 6G70 30,00 
CH= 8AV TX= 7,010,00 MHz RX= 6,670,00 MHz DeF= 0,00 MHz Azi= 192,39º Dis= 32,2 Km Ant= SBX4-W60A 
AC= 0,00º CA= 0,00º Cid= LAGOA SANTA Ent= PROVNET 
Relief= PONTO A &lt;-1 ENTREGA DO LINK http://www.heywhatsthat.com/bin/profile.cgi?src=MP&amp;metric=1&amp;axes=1&amp;height=400&amp;width=880&amp;curvature=1&amp;&amp;groundrelative=0&amp;pt0=-19.796747,-43.963161,0,578.000000,0,00ff00&amp;pt1=-19.512269,-43.897275,0,825.000000,0,00ff00
RXDI VAL= 4,25 dB Est= ENTREGA DO LINK FX= 6G70 30,00 
CH= 7AV TX= 6,980,00 MHz RX= 6,640,00 MHz DeF= 30,00 MHz Azi= 192,39º Dis= 32,2 Km Ant= SBX4-W60A 
AC= 0,00º CA= 0,00º Cid= LAGOA SANTA Ent= PROVNET 
Relief= PONTO A &lt;-2 ENTREGA DO LINK http://www.heywhatsthat.com/bin/profile.cgi?src=MP&amp;metric=1&amp;axes=1&amp;height=400&amp;width=880&amp;curvature=1&amp;&amp;groundrelative=0&amp;pt0=-19.796747,-43.963161,0,578.000000,0,00ff00&amp;pt1=-19.512269,-43.897275,0,825.000000,0,00ff00</t>
        </r>
      </text>
    </comment>
    <comment ref="H16" authorId="0" shapeId="0" xr:uid="{00000000-0006-0000-0600-000026000000}">
      <text>
        <r>
          <rPr>
            <sz val="8"/>
            <color indexed="81"/>
            <rFont val="Courier New"/>
            <family val="3"/>
          </rPr>
          <t>TXDI VAL= 51,20 dB Est= ENTREGA DO LINK FX= 6G70 30,00 
CH= 8AV TX= 7,010,00 MHz RX= 6,670,00 MHz DeF= 0,00 MHz Azi= 192,39º Dis= 32,2 Km Ant= SBX4-W60A 
AC= 0,00º CA= 0,00º Cid= LAGOA SANTA Ent= PROVNET 
Relief= PONTO A 1-&gt; ENTREGA DO LINK http://www.heywhatsthat.com/bin/profile.cgi?src=MP&amp;metric=1&amp;axes=1&amp;height=400&amp;width=880&amp;curvature=1&amp;&amp;groundrelative=0&amp;pt0=-19.796747,-43.963161,0,578.000000,0,00ff00&amp;pt1=-19.512269,-43.897275,0,825.000000,0,00ff00
TXDI VAL= 5,38 dB Est= R1001537588 FX= 6G70 40,00 
CH= 6AV TX= 7,000,00 MHz RX= 6,660,00 MHz DeF= 10,00 MHz Azi= 208,40º Dis= 179,0 Km Ant= ANT0-1,2-6U-HPX 
AC= 15,86º CA= 0,20º Cid= DIAMANTINA Ent= FAXT TELECOMUNICAÇÕES LTDA 
Relief= PONTO A 2-&gt; R1001537588 http://www.heywhatsthat.com/bin/profile.cgi?src=MP&amp;metric=1&amp;axes=1&amp;height=400&amp;width=880&amp;curvature=1&amp;&amp;groundrelative=0&amp;pt0=-19.796747,-43.963161,0,578.000000,0,00ff00&amp;pt1=-18.218569,-43.591575,0,1412.000000,0,00ff00</t>
        </r>
      </text>
    </comment>
    <comment ref="M16" authorId="0" shapeId="0" xr:uid="{00000000-0006-0000-0600-000027000000}">
      <text>
        <r>
          <rPr>
            <sz val="8"/>
            <color indexed="81"/>
            <rFont val="Courier New"/>
            <family val="3"/>
          </rPr>
          <t>RXDI VAL= 52,20 dB Est= COLETA DO LINK FX= 6G70 30,00 
CH= 8BV TX= 6,670,00 MHz RX= 7,010,00 MHz DeF= 0,00 MHz Azi= 12,36º Dis= 32,2 Km Ant= SBX4-W60A 
AC= 0,00º CA= 0,00º Cid= BELO HORIZONTE Ent= PROVNET 
Relief= PONTO B RINCOMPE &lt;-1 COLETA DO LINK http://www.heywhatsthat.com/bin/profile.cgi?src=MP&amp;metric=1&amp;axes=1&amp;height=400&amp;width=880&amp;curvature=1&amp;&amp;groundrelative=0&amp;pt0=-19.512269,-43.897275,0,642.000000,0,00ff00&amp;pt1=-19.796747,-43.963161,0,936.000000,0,00ff00
RXDI VAL= 4,25 dB Est= COLETA DO LINK FX= 6G70 30,00 
CH= 7BV TX= 6,640,00 MHz RX= 6,980,00 MHz DeF= 30,00 MHz Azi= 12,36º Dis= 32,2 Km Ant= SBX4-W60A 
AC= 0,00º CA= 0,00º Cid= BELO HORIZONTE Ent= PROVNET 
Relief= PONTO B RINCOMPE &lt;-2 COLETA DO LINK http://www.heywhatsthat.com/bin/profile.cgi?src=MP&amp;metric=1&amp;axes=1&amp;height=400&amp;width=880&amp;curvature=1&amp;&amp;groundrelative=0&amp;pt0=-19.512269,-43.897275,0,642.000000,0,00ff00&amp;pt1=-19.796747,-43.963161,0,936.000000,0,00ff00</t>
        </r>
      </text>
    </comment>
    <comment ref="N16" authorId="0" shapeId="0" xr:uid="{00000000-0006-0000-0600-000028000000}">
      <text>
        <r>
          <rPr>
            <sz val="8"/>
            <color indexed="81"/>
            <rFont val="Courier New"/>
            <family val="3"/>
          </rPr>
          <t>TXDI VAL= 51,20 dB Est= COLETA DO LINK FX= 6G70 30,00 
CH= 8BV TX= 6,670,00 MHz RX= 7,010,00 MHz DeF= 0,00 MHz Azi= 12,36º Dis= 32,2 Km Ant= SBX4-W60A 
AC= 0,00º CA= 0,00º Cid= BELO HORIZONTE Ent= PROVNET 
Relief= PONTO B RINCOMPE 1-&gt; COLETA DO LINK http://www.heywhatsthat.com/bin/profile.cgi?src=MP&amp;metric=1&amp;axes=1&amp;height=400&amp;width=880&amp;curvature=1&amp;&amp;groundrelative=0&amp;pt0=-19.512269,-43.897275,0,642.000000,0,00ff00&amp;pt1=-19.796747,-43.963161,0,936.000000,0,00ff00
TXDI VAL= 4,12 dB Est= I,PONTO C-01,11,2013 13,10 FX= 6G70 30,00 
CH= 8BV TX= 6,670,00 MHz RX= 7,010,00 MHz DeF= 0,00 MHz Azi= 49,97º Dis= 94,5 Km Ant= VHLP4-6W 
AC= 1,41º CA= 36,40º Cid= ITAÚNA Ent= TELEFONICA 
Relief= PONTO B RINCOMPE 2-&gt; i.PONTO C-01.11.2013 13.10 http://www.heywhatsthat.com/bin/profile.cgi?src=MP&amp;metric=1&amp;axes=1&amp;height=400&amp;width=880&amp;curvature=1&amp;&amp;groundrelative=0&amp;pt0=-19.512269,-43.897275,0,642.000000,0,00ff00&amp;pt1=-20.076003,-44.574567,0,837.200000,0,00ff00</t>
        </r>
      </text>
    </comment>
    <comment ref="C17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150M/NO MHZ
- HW1: L3
- HW2: U3</t>
        </r>
      </text>
    </comment>
    <comment ref="G17" authorId="0" shapeId="0" xr:uid="{00000000-0006-0000-0600-00002A000000}">
      <text>
        <r>
          <rPr>
            <sz val="8"/>
            <color indexed="81"/>
            <rFont val="Courier New"/>
            <family val="3"/>
          </rPr>
          <t>RXDI VAL= 4,25 dB Est= ENTREGA DO LINK FX= 6G70 30,00 
CH= 8AV TX= 7,010,00 MHz RX= 6,670,00 MHz DeF= 30,00 MHz Azi= 192,39º Dis= 32,2 Km Ant= SBX4-W60A 
AC= 0,00º CA= 0,00º Cid= LAGOA SANTA Ent= PROVNET 
Relief= PONTO A &lt;-1 ENTREGA DO LINK http://www.heywhatsthat.com/bin/profile.cgi?src=MP&amp;metric=1&amp;axes=1&amp;height=400&amp;width=880&amp;curvature=1&amp;&amp;groundrelative=0&amp;pt0=-19.796747,-43.963161,0,578.000000,0,00ff00&amp;pt1=-19.512269,-43.897275,0,825.000000,0,00ff00
RXDI VAL= 1,51 dB Est= R1002465 FX= 6G70 40,00 
CH= 7AV TX= 7,040,00 MHz RX= 6,700,00 MHz DeF= 0,00 MHz Azi= 222,30º Dis= 158,6 Km Ant= VHLP6-6W 
AC= 1,89º CA= 31,94º Cid= GOUVEIA Ent= OI 
Relief= PONTO A &lt;-2 R1002465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H17" authorId="0" shapeId="0" xr:uid="{00000000-0006-0000-0600-00002B000000}">
      <text>
        <r>
          <rPr>
            <sz val="8"/>
            <color indexed="81"/>
            <rFont val="Courier New"/>
            <family val="3"/>
          </rPr>
          <t>TXDI VAL= 3,65 dB Est= ENTREGA DO LINK FX= 6G70 30,00 
CH= 8AV TX= 7,010,00 MHz RX= 6,670,00 MHz DeF= 30,00 MHz Azi= 192,39º Dis= 32,2 Km Ant= SBX4-W60A 
AC= 0,00º CA= 0,00º Cid= LAGOA SANTA Ent= PROVNET 
Relief= PONTO A 1-&gt; ENTREGA DO LINK http://www.heywhatsthat.com/bin/profile.cgi?src=MP&amp;metric=1&amp;axes=1&amp;height=400&amp;width=880&amp;curvature=1&amp;&amp;groundrelative=0&amp;pt0=-19.796747,-43.963161,0,578.000000,0,00ff00&amp;pt1=-19.512269,-43.897275,0,825.000000,0,00ff00
TXDI VAL= 0,32 dB Est= R1002465 FX= 6G70 40,00 
CH= 7AV TX= 7,040,00 MHz RX= 6,700,00 MHz DeF= 0,00 MHz Azi= 222,30º Dis= 158,6 Km Ant= VHLP6-6W 
AC= 31,94º CA= 1,89º Cid= GOUVEIA Ent= OI 
Relief= PONTO A 2-&gt; R1002465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M17" authorId="0" shapeId="0" xr:uid="{00000000-0006-0000-0600-00002C000000}">
      <text>
        <r>
          <rPr>
            <sz val="8"/>
            <color indexed="81"/>
            <rFont val="Courier New"/>
            <family val="3"/>
          </rPr>
          <t>RXDI VAL= 4,25 dB Est= COLETA DO LINK FX= 6G70 30,00 
CH= 8BV TX= 6,670,00 MHz RX= 7,010,00 MHz DeF= 30,00 MHz Azi= 12,36º Dis= 32,2 Km Ant= SBX4-W60A 
AC= 0,00º CA= 0,00º Cid= BELO HORIZONTE Ent= PROVNET 
Relief= PONTO B RINCOMPE &lt;-1 COLETA DO LINK http://www.heywhatsthat.com/bin/profile.cgi?src=MP&amp;metric=1&amp;axes=1&amp;height=400&amp;width=880&amp;curvature=1&amp;&amp;groundrelative=0&amp;pt0=-19.512269,-43.897275,0,642.000000,0,00ff00&amp;pt1=-19.796747,-43.963161,0,936.000000,0,00ff00
RXDI VAL= 1,00 dB Est= R696573415 FX= 6G70 40,00 
CH= 7BV TX= 6,700,00 MHz RX= 7,040,00 MHz DeF= 0,00 MHz Azi= 37,00º Dis= 57,1 Km Ant= HPX4-65 
AC= 6,00º CA= 30,67º Cid= NOVA LIMA Ent= VALE 
Relief= PONTO B RINCOMPE &lt;-2 R696573415 http://www.heywhatsthat.com/bin/profile.cgi?src=MP&amp;metric=1&amp;axes=1&amp;height=400&amp;width=880&amp;curvature=1&amp;&amp;groundrelative=0&amp;pt0=-19.512269,-43.897275,0,642.000000,0,00ff00&amp;pt1=-20.025258,-43.957831,0,1256.000000,0,00ff00</t>
        </r>
      </text>
    </comment>
    <comment ref="N17" authorId="0" shapeId="0" xr:uid="{00000000-0006-0000-0600-00002D000000}">
      <text>
        <r>
          <rPr>
            <sz val="8"/>
            <color indexed="81"/>
            <rFont val="Courier New"/>
            <family val="3"/>
          </rPr>
          <t>TXDI VAL= 3,65 dB Est= COLETA DO LINK FX= 6G70 30,00 
CH= 8BV TX= 6,670,00 MHz RX= 7,010,00 MHz DeF= 30,00 MHz Azi= 12,36º Dis= 32,2 Km Ant= SBX4-W60A 
AC= 0,00º CA= 0,00º Cid= BELO HORIZONTE Ent= PROVNET 
Relief= PONTO B RINCOMPE 1-&gt; COLETA DO LINK http://www.heywhatsthat.com/bin/profile.cgi?src=MP&amp;metric=1&amp;axes=1&amp;height=400&amp;width=880&amp;curvature=1&amp;&amp;groundrelative=0&amp;pt0=-19.512269,-43.897275,0,642.000000,0,00ff00&amp;pt1=-19.796747,-43.963161,0,936.000000,0,00ff00
TXDI VAL= 0,82 dB Est= R696573415 FX= 6G70 40,00 
CH= 7BV TX= 6,700,00 MHz RX= 7,040,00 MHz DeF= 0,00 MHz Azi= 37,00º Dis= 57,1 Km Ant= HPX4-65 
AC= 30,67º CA= 6,00º Cid= NOVA LIMA Ent= VALE 
Relief= PONTO B RINCOMPE 2-&gt; R696573415 http://www.heywhatsthat.com/bin/profile.cgi?src=MP&amp;metric=1&amp;axes=1&amp;height=400&amp;width=880&amp;curvature=1&amp;&amp;groundrelative=0&amp;pt0=-19.512269,-43.897275,0,642.000000,0,00ff00&amp;pt1=-20.025258,-43.957831,0,1256.000000,0,00ff00</t>
        </r>
      </text>
    </comment>
    <comment ref="C18" authorId="0" shapeId="0" xr:uid="{00000000-0006-0000-0600-00002E000000}">
      <text>
        <r>
          <rPr>
            <b/>
            <sz val="9"/>
            <color indexed="81"/>
            <rFont val="Tahoma"/>
            <family val="2"/>
          </rPr>
          <t>150M/NO MHZ
- HW1: L3
- HW2: U3</t>
        </r>
      </text>
    </comment>
    <comment ref="G18" authorId="0" shapeId="0" xr:uid="{00000000-0006-0000-0600-00002F000000}">
      <text>
        <r>
          <rPr>
            <sz val="8"/>
            <color indexed="81"/>
            <rFont val="Courier New"/>
            <family val="3"/>
          </rPr>
          <t>RXDI VAL= 1,29 dB Est= R1002465 FX= 6G70 40,00 
CH= 8AV TX= 7,080,00 MHz RX= 6,740,00 MHz DeF= -10,00 MHz Azi= 222,30º Dis= 158,6 Km Ant= VHLP6-6W 
AC= 1,89º CA= 31,94º Cid= GOUVEIA Ent= OI 
Relief= PONTO A &lt;-1 R1002465 http://www.heywhatsthat.com/bin/profile.cgi?src=MP&amp;metric=1&amp;axes=1&amp;height=400&amp;width=880&amp;curvature=1&amp;&amp;groundrelative=0&amp;pt0=-19.796747,-43.963161,0,578.000000,0,00ff00&amp;pt1=-18.388056,-43.688111,0,1508.000000,0,00ff00
RXDI VAL= 0,29 dB Est= R1002465 FX= 6G70 40,00 
CH= 7AV TX= 7,040,00 MHz RX= 6,700,00 MHz DeF= 30,00 MHz Azi= 222,30º Dis= 158,6 Km Ant= VHLP6-6W 
AC= 1,89º CA= 31,94º Cid= GOUVEIA Ent= OI 
Relief= PONTO A &lt;-2 R1002465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H18" authorId="0" shapeId="0" xr:uid="{00000000-0006-0000-0600-000030000000}">
      <text>
        <r>
          <rPr>
            <sz val="8"/>
            <color indexed="81"/>
            <rFont val="Courier New"/>
            <family val="3"/>
          </rPr>
          <t>TXDI VAL= 0,27 dB Est= R1002465 FX= 6G70 40,00 
CH= 8AV TX= 7,080,00 MHz RX= 6,740,00 MHz DeF= -10,00 MHz Azi= 222,30º Dis= 158,6 Km Ant= VHLP6-6W 
AC= 31,94º CA= 1,89º Cid= GOUVEIA Ent= OI 
Relief= PONTO A 1-&gt; R1002465 http://www.heywhatsthat.com/bin/profile.cgi?src=MP&amp;metric=1&amp;axes=1&amp;height=400&amp;width=880&amp;curvature=1&amp;&amp;groundrelative=0&amp;pt0=-19.796747,-43.963161,0,578.000000,0,00ff00&amp;pt1=-18.388056,-43.688111,0,1508.000000,0,00ff00
TXDI VAL= 0,06 dB Est= I,GOV-BANA-10,08,2015 11,05 FX= 6G70 40,00 
CH= 8AV TX= 7,080,00 MHz RX= 6,740,00 MHz DeF= -10,00 MHz Azi= 222,51º Dis= 158,6 Km Ant= HPX6-65 
AC= 31,94º CA= 1,89º Cid= GOUVEIA Ent= OI 
Relief= PONTO A 2-&gt; i.GOV-BANA-10.08.2015 11.05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M18" authorId="0" shapeId="0" xr:uid="{00000000-0006-0000-0600-000031000000}">
      <text>
        <r>
          <rPr>
            <sz val="8"/>
            <color indexed="81"/>
            <rFont val="Courier New"/>
            <family val="3"/>
          </rPr>
          <t>RXDI VAL= 1,21 dB Est= I,PONTO ITAUNA-06,06,17 17,05 FX= 6G70 30,00 
CH= 10BV TX= 6,730,00 MHz RX= 7,070,00 MHz DeF= 0,00 MHz Azi= 50,06º Dis= 94,4 Km Ant= SBX6-W60AC 
AC= 36,43º CA= 1,48º Cid= ITAÚNA Ent= DGNETWORK 
Relief= PONTO B RINCOMPE &lt;-1 i.PONTO ITAUNA-06.06.17 17.05 http://www.heywhatsthat.com/bin/profile.cgi?src=MP&amp;metric=1&amp;axes=1&amp;height=400&amp;width=880&amp;curvature=1&amp;&amp;groundrelative=0&amp;pt0=-19.512269,-43.897275,0,642.000000,0,00ff00&amp;pt1=-20.075136,-44.574144,0,858.000000,0,00ff00
RXDI VAL= 0,50 dB Est= R442035993 FX= 6G70 40,00 
CH= 8BV TX= 6,740,00 MHz RX= 7,080,00 MHz DeF= -10,00 MHz Azi= 1,00º Dis= 102,2 Km Ant= VHLP6-6W 
AC= 18,58º CA= 7,15º Cid= OURO PRETO Ent= TELEFONICA 
Relief= PONTO B RINCOMPE &lt;-2 R442035993 http://www.heywhatsthat.com/bin/profile.cgi?src=MP&amp;metric=1&amp;axes=1&amp;height=400&amp;width=880&amp;curvature=1&amp;&amp;groundrelative=0&amp;pt0=-19.512269,-43.897275,0,642.000000,0,00ff00&amp;pt1=-20.430278,-43.792222,0,1446.000000,0,00ff00</t>
        </r>
      </text>
    </comment>
    <comment ref="N18" authorId="0" shapeId="0" xr:uid="{00000000-0006-0000-0600-000032000000}">
      <text>
        <r>
          <rPr>
            <sz val="8"/>
            <color indexed="81"/>
            <rFont val="Courier New"/>
            <family val="3"/>
          </rPr>
          <t>TXDI VAL= 3,71 dB Est= I,PONTO ITAUNA-06,06,17 17,05 FX= 6G70 30,00 
CH= 10BV TX= 6,730,00 MHz RX= 7,070,00 MHz DeF= 0,00 MHz Azi= 50,06º Dis= 94,4 Km Ant= SBX6-W60AC 
AC= 1,48º CA= 36,43º Cid= ITAÚNA Ent= DGNETWORK 
Relief= PONTO B RINCOMPE 1-&gt; i.PONTO ITAUNA-06.06.17 17.05 http://www.heywhatsthat.com/bin/profile.cgi?src=MP&amp;metric=1&amp;axes=1&amp;height=400&amp;width=880&amp;curvature=1&amp;&amp;groundrelative=0&amp;pt0=-19.512269,-43.897275,0,642.000000,0,00ff00&amp;pt1=-20.075136,-44.574144,0,858.000000,0,00ff00
TXDI VAL= 0,19 dB Est= I,PONTO ITAUNA-06,06,17 17,05 FX= 6G70 30,00 
CH= 10BH TX= 6,730,00 MHz RX= 7,070,00 MHz DeF= 0,00 MHz Azi= 50,06º Dis= 94,4 Km Ant= SBX6-W60AC 
AC= 1,48º CA= 36,43º Cid= ITAÚNA Ent= DGNETWORK 
Relief= PONTO B RINCOMPE 2-&gt; i.PONTO ITAUNA-06.06.17 17.05 http://www.heywhatsthat.com/bin/profile.cgi?src=MP&amp;metric=1&amp;axes=1&amp;height=400&amp;width=880&amp;curvature=1&amp;&amp;groundrelative=0&amp;pt0=-19.512269,-43.897275,0,642.000000,0,00ff00&amp;pt1=-20.075136,-44.574144,0,858.000000,0,00ff00</t>
        </r>
      </text>
    </comment>
    <comment ref="C19" authorId="0" shapeId="0" xr:uid="{00000000-0006-0000-0600-000033000000}">
      <text>
        <r>
          <rPr>
            <b/>
            <sz val="9"/>
            <color indexed="81"/>
            <rFont val="Tahoma"/>
            <family val="2"/>
          </rPr>
          <t>150M/NO MHZ
- HW1: L1
- HW2: U1</t>
        </r>
      </text>
    </comment>
    <comment ref="G19" authorId="0" shapeId="0" xr:uid="{00000000-0006-0000-0600-000034000000}">
      <text>
        <r>
          <rPr>
            <sz val="8"/>
            <color indexed="81"/>
            <rFont val="Courier New"/>
            <family val="3"/>
          </rPr>
          <t>RXDI VAL= 5,46 dB Est= R691614008 FX= 6G70 40,00 
CH= 1AH TX= 6,800,00 MHz RX= 6,460,00 MHz DeF= 0,00 MHz Azi= 208,50º Dis= 179,0 Km Ant= PARX6-59W 
AC= 0,21º CA= 15,79º Cid= DIAMANTINA Ent= TELEFONICA 
Relief= PONTO A &lt;-1 R691614008 http://www.heywhatsthat.com/bin/profile.cgi?src=MP&amp;metric=1&amp;axes=1&amp;height=400&amp;width=880&amp;curvature=1&amp;&amp;groundrelative=0&amp;pt0=-19.796747,-43.963161,0,578.000000,0,00ff00&amp;pt1=-18.218472,-43.591167,0,1448.500000,0,00ff00
RXDI VAL= 1,09 dB Est= R696719860 FX= 6G70 40,00 
CH= 1AV TX= 6,800,00 MHz RX= 6,460,00 MHz DeF= 0,00 MHz Azi= 199,90º Dis= 22,0 Km Ant= SU2-65 
AC= 11,06º CA= 3,55º Cid= LAGOA SANTA Ent= VESPANET SERVIÇOS DE REDES E INTERNET LTDA 
Relief= PONTO A &lt;-2 R696719860 http://www.heywhatsthat.com/bin/profile.cgi?src=MP&amp;metric=1&amp;axes=1&amp;height=400&amp;width=880&amp;curvature=1&amp;&amp;groundrelative=0&amp;pt0=-19.796747,-43.963161,0,578.000000,0,00ff00&amp;pt1=-19.614728,-43.879844,0,911.000000,0,00ff00</t>
        </r>
      </text>
    </comment>
    <comment ref="H19" authorId="0" shapeId="0" xr:uid="{00000000-0006-0000-0600-000035000000}">
      <text>
        <r>
          <rPr>
            <sz val="8"/>
            <color indexed="81"/>
            <rFont val="Courier New"/>
            <family val="3"/>
          </rPr>
          <t>TXDI VAL= 5,82 dB Est= R691614008 FX= 6G70 40,00 
CH= 1AH TX= 6,800,00 MHz RX= 6,460,00 MHz DeF= 0,00 MHz Azi= 208,50º Dis= 179,0 Km Ant= PARX6-59W 
AC= 15,79º CA= 0,21º Cid= DIAMANTINA Ent= TELEFONICA 
Relief= PONTO A 1-&gt; R691614008 http://www.heywhatsthat.com/bin/profile.cgi?src=MP&amp;metric=1&amp;axes=1&amp;height=400&amp;width=880&amp;curvature=1&amp;&amp;groundrelative=0&amp;pt0=-19.796747,-43.963161,0,578.000000,0,00ff00&amp;pt1=-18.218472,-43.591167,0,1448.500000,0,00ff00
TXDI VAL= 0,90 dB Est= R696719860 FX= 6G70 40,00 
CH= 1AV TX= 6,800,00 MHz RX= 6,460,00 MHz DeF= 0,00 MHz Azi= 199,90º Dis= 22,0 Km Ant= SU2-65 
AC= 3,55º CA= 11,06º Cid= LAGOA SANTA Ent= VESPANET SERVIÇOS DE REDES E INTERNET LTDA 
Relief= PONTO A 2-&gt; R696719860 http://www.heywhatsthat.com/bin/profile.cgi?src=MP&amp;metric=1&amp;axes=1&amp;height=400&amp;width=880&amp;curvature=1&amp;&amp;groundrelative=0&amp;pt0=-19.796747,-43.963161,0,578.000000,0,00ff00&amp;pt1=-19.614728,-43.879844,0,911.000000,0,00ff00</t>
        </r>
      </text>
    </comment>
    <comment ref="M19" authorId="0" shapeId="0" xr:uid="{00000000-0006-0000-0600-000036000000}">
      <text>
        <r>
          <rPr>
            <sz val="8"/>
            <color indexed="81"/>
            <rFont val="Courier New"/>
            <family val="3"/>
          </rPr>
          <t>RXDI VAL= 10,60 dB Est= R327378670 FX= 6G70 20,00 
CH= 1BH TX= 6,440,00 MHz RX= 6,780,00 MHz DeF= 20,00 MHz Azi= 5,90º Dis= 182,9 Km Ant= PXL12-65 
AC= 0,33º CA= 6,01º Cid= SÃO JOÃO DEL REI Ent= OI 
Relief= PONTO B RINCOMPE &lt;-1 R327378670 http://www.heywhatsthat.com/bin/profile.cgi?src=MP&amp;metric=1&amp;axes=1&amp;height=400&amp;width=880&amp;curvature=1&amp;&amp;groundrelative=0&amp;pt0=-19.512269,-43.897275,0,642.000000,0,00ff00&amp;pt1=-21.128333,-44.261111,0,1047.000000,0,00ff00
RXDI VAL= 10,60 dB Est= R327378670 FX= 6G70 20,00 
CH= 3BH TX= 6,480,00 MHz RX= 6,820,00 MHz DeF= -20,00 MHz Azi= 5,90º Dis= 182,9 Km Ant= PXL12-65 
AC= 0,33º CA= 6,01º Cid= SÃO JOÃO DEL REI Ent= OI 
Relief= PONTO B RINCOMPE &lt;-2 R327378670 http://www.heywhatsthat.com/bin/profile.cgi?src=MP&amp;metric=1&amp;axes=1&amp;height=400&amp;width=880&amp;curvature=1&amp;&amp;groundrelative=0&amp;pt0=-19.512269,-43.897275,0,642.000000,0,00ff00&amp;pt1=-21.128333,-44.261111,0,1047.000000,0,00ff00</t>
        </r>
      </text>
    </comment>
    <comment ref="N19" authorId="0" shapeId="0" xr:uid="{00000000-0006-0000-0600-000037000000}">
      <text>
        <r>
          <rPr>
            <sz val="8"/>
            <color indexed="81"/>
            <rFont val="Courier New"/>
            <family val="3"/>
          </rPr>
          <t>TXDI VAL= 10,96 dB Est= R327378670 FX= 6G70 20,00 
CH= 1BH TX= 6,440,00 MHz RX= 6,780,00 MHz DeF= 20,00 MHz Azi= 5,90º Dis= 182,9 Km Ant= PXL12-65 
AC= 6,01º CA= 0,33º Cid= SÃO JOÃO DEL REI Ent= OI 
Relief= PONTO B RINCOMPE 1-&gt; R327378670 http://www.heywhatsthat.com/bin/profile.cgi?src=MP&amp;metric=1&amp;axes=1&amp;height=400&amp;width=880&amp;curvature=1&amp;&amp;groundrelative=0&amp;pt0=-19.512269,-43.897275,0,642.000000,0,00ff00&amp;pt1=-21.128333,-44.261111,0,1047.000000,0,00ff00
TXDI VAL= 10,96 dB Est= R327378670 FX= 6G70 20,00 
CH= 3BH TX= 6,480,00 MHz RX= 6,820,00 MHz DeF= -20,00 MHz Azi= 5,90º Dis= 182,9 Km Ant= PXL12-65 
AC= 6,01º CA= 0,33º Cid= SÃO JOÃO DEL REI Ent= OI 
Relief= PONTO B RINCOMPE 2-&gt; R327378670 http://www.heywhatsthat.com/bin/profile.cgi?src=MP&amp;metric=1&amp;axes=1&amp;height=400&amp;width=880&amp;curvature=1&amp;&amp;groundrelative=0&amp;pt0=-19.512269,-43.897275,0,642.000000,0,00ff00&amp;pt1=-21.128333,-44.261111,0,1047.000000,0,00ff00</t>
        </r>
      </text>
    </comment>
    <comment ref="C20" authorId="0" shapeId="0" xr:uid="{00000000-0006-0000-0600-000038000000}">
      <text>
        <r>
          <rPr>
            <b/>
            <sz val="9"/>
            <color indexed="81"/>
            <rFont val="Tahoma"/>
            <family val="2"/>
          </rPr>
          <t>150M/NO MHZ
- HW1: L1
- HW2: U1</t>
        </r>
      </text>
    </comment>
    <comment ref="G20" authorId="0" shapeId="0" xr:uid="{00000000-0006-0000-0600-000039000000}">
      <text>
        <r>
          <rPr>
            <sz val="8"/>
            <color indexed="81"/>
            <rFont val="Courier New"/>
            <family val="3"/>
          </rPr>
          <t>RXDI VAL= 1,49 dB Est= R691614008 FX= 6G70 40,00 
CH= 1AH TX= 6,800,00 MHz RX= 6,460,00 MHz DeF= 30,00 MHz Azi= 208,50º Dis= 179,0 Km Ant= PARX6-59W 
AC= 0,21º CA= 15,79º Cid= DIAMANTINA Ent= TELEFONICA 
Relief= PONTO A &lt;-1 R691614008 http://www.heywhatsthat.com/bin/profile.cgi?src=MP&amp;metric=1&amp;axes=1&amp;height=400&amp;width=880&amp;curvature=1&amp;&amp;groundrelative=0&amp;pt0=-19.796747,-43.963161,0,578.000000,0,00ff00&amp;pt1=-18.218472,-43.591167,0,1448.500000,0,00ff00
RXDI VAL= 0,29 dB Est= R689603118 FX= 6G70 40,00 
CH= 2AH TX= 6,840,00 MHz RX= 6,500,00 MHz DeF= -10,00 MHz Azi= 222,50º Dis= 158,6 Km Ant= PARX6-59W 
AC= 1,87º CA= 32,01º Cid= DATAS Ent= TELEFONICA 
Relief= PONTO A &lt;-2 R689603118 http://www.heywhatsthat.com/bin/profile.cgi?src=MP&amp;metric=1&amp;axes=1&amp;height=400&amp;width=880&amp;curvature=1&amp;&amp;groundrelative=0&amp;pt0=-19.796747,-43.963161,0,578.000000,0,00ff00&amp;pt1=-18.388417,-43.687639,0,1465.400000,0,00ff00</t>
        </r>
      </text>
    </comment>
    <comment ref="H20" authorId="0" shapeId="0" xr:uid="{00000000-0006-0000-0600-00003A000000}">
      <text>
        <r>
          <rPr>
            <sz val="8"/>
            <color indexed="81"/>
            <rFont val="Courier New"/>
            <family val="3"/>
          </rPr>
          <t>TXDI VAL= 1,67 dB Est= R691614008 FX= 6G70 40,00 
CH= 1AH TX= 6,800,00 MHz RX= 6,460,00 MHz DeF= 30,00 MHz Azi= 208,50º Dis= 179,0 Km Ant= PARX6-59W 
AC= 15,79º CA= 0,21º Cid= DIAMANTINA Ent= TELEFONICA 
Relief= PONTO A 1-&gt; R691614008 http://www.heywhatsthat.com/bin/profile.cgi?src=MP&amp;metric=1&amp;axes=1&amp;height=400&amp;width=880&amp;curvature=1&amp;&amp;groundrelative=0&amp;pt0=-19.796747,-43.963161,0,578.000000,0,00ff00&amp;pt1=-18.218472,-43.591167,0,1448.500000,0,00ff00
TXDI VAL= 0,26 dB Est= R689603118 FX= 6G70 40,00 
CH= 2AH TX= 6,840,00 MHz RX= 6,500,00 MHz DeF= -10,00 MHz Azi= 222,50º Dis= 158,6 Km Ant= PARX6-59W 
AC= 32,01º CA= 1,87º Cid= DATAS Ent= TELEFONICA 
Relief= PONTO A 2-&gt; R689603118 http://www.heywhatsthat.com/bin/profile.cgi?src=MP&amp;metric=1&amp;axes=1&amp;height=400&amp;width=880&amp;curvature=1&amp;&amp;groundrelative=0&amp;pt0=-19.796747,-43.963161,0,578.000000,0,00ff00&amp;pt1=-18.388417,-43.687639,0,1465.400000,0,00ff00</t>
        </r>
      </text>
    </comment>
    <comment ref="M20" authorId="0" shapeId="0" xr:uid="{00000000-0006-0000-0600-00003B000000}">
      <text>
        <r>
          <rPr>
            <sz val="8"/>
            <color indexed="81"/>
            <rFont val="Courier New"/>
            <family val="3"/>
          </rPr>
          <t>RXDI VAL= 15,14 dB Est= R327378670 FX= 6G70 20,00 
CH= 3BH TX= 6,480,00 MHz RX= 6,820,00 MHz DeF= 10,00 MHz Azi= 5,90º Dis= 182,9 Km Ant= PXL12-65 
AC= 0,33º CA= 6,01º Cid= SÃO JOÃO DEL REI Ent= OI 
Relief= PONTO B RINCOMPE &lt;-1 R327378670 http://www.heywhatsthat.com/bin/profile.cgi?src=MP&amp;metric=1&amp;axes=1&amp;height=400&amp;width=880&amp;curvature=1&amp;&amp;groundrelative=0&amp;pt0=-19.512269,-43.897275,0,642.000000,0,00ff00&amp;pt1=-21.128333,-44.261111,0,1047.000000,0,00ff00
RXDI VAL= 4,25 dB Est= I,BHNO12-01,11,2013 13,10 FX= 6G70 40,00 
CH= 2BH TX= 6,500,00 MHz RX= 6,840,00 MHz DeF= -10,00 MHz Azi= 333,32º Dis= 47,3 Km Ant= VHLPX3-6W 
AC= 1,48º CA= 40,51º Cid= CONTAGEM Ent= TIM 
Relief= PONTO B RINCOMPE &lt;-2 i.BHNO12-01.11.2013 13.10 http://www.heywhatsthat.com/bin/profile.cgi?src=MP&amp;metric=1&amp;axes=1&amp;height=400&amp;width=880&amp;curvature=1&amp;&amp;groundrelative=0&amp;pt0=-19.512269,-43.897275,0,642.000000,0,00ff00&amp;pt1=-19.927250,-44.005306,0,966.000000,0,00ff00</t>
        </r>
      </text>
    </comment>
    <comment ref="N20" authorId="0" shapeId="0" xr:uid="{00000000-0006-0000-0600-00003C000000}">
      <text>
        <r>
          <rPr>
            <sz val="8"/>
            <color indexed="81"/>
            <rFont val="Courier New"/>
            <family val="3"/>
          </rPr>
          <t>TXDI VAL= 15,52 dB Est= R327378670 FX= 6G70 20,00 
CH= 3BH TX= 6,480,00 MHz RX= 6,820,00 MHz DeF= 10,00 MHz Azi= 5,90º Dis= 182,9 Km Ant= PXL12-65 
AC= 6,01º CA= 0,33º Cid= SÃO JOÃO DEL REI Ent= OI 
Relief= PONTO B RINCOMPE 1-&gt; R327378670 http://www.heywhatsthat.com/bin/profile.cgi?src=MP&amp;metric=1&amp;axes=1&amp;height=400&amp;width=880&amp;curvature=1&amp;&amp;groundrelative=0&amp;pt0=-19.512269,-43.897275,0,642.000000,0,00ff00&amp;pt1=-21.128333,-44.261111,0,1047.000000,0,00ff00
TXDI VAL= 5,89 dB Est= I,BHNO12-01,11,2013 13,10 FX= 6G70 40,00 
CH= 2BH TX= 6,500,00 MHz RX= 6,840,00 MHz DeF= -10,00 MHz Azi= 333,32º Dis= 47,3 Km Ant= VHLPX3-6W 
AC= 40,51º CA= 1,48º Cid= CONTAGEM Ent= TIM 
Relief= PONTO B RINCOMPE 2-&gt; i.BHNO12-01.11.2013 13.10 http://www.heywhatsthat.com/bin/profile.cgi?src=MP&amp;metric=1&amp;axes=1&amp;height=400&amp;width=880&amp;curvature=1&amp;&amp;groundrelative=0&amp;pt0=-19.512269,-43.897275,0,642.000000,0,00ff00&amp;pt1=-19.927250,-44.005306,0,966.000000,0,00ff00</t>
        </r>
      </text>
    </comment>
    <comment ref="C21" authorId="0" shapeId="0" xr:uid="{00000000-0006-0000-0600-00003D000000}">
      <text>
        <r>
          <rPr>
            <b/>
            <sz val="9"/>
            <color indexed="81"/>
            <rFont val="Tahoma"/>
            <family val="2"/>
          </rPr>
          <t>150M/NO MHZ
- HW1: L1
- HW2: U1</t>
        </r>
      </text>
    </comment>
    <comment ref="G21" authorId="0" shapeId="0" xr:uid="{00000000-0006-0000-0600-00003E000000}">
      <text>
        <r>
          <rPr>
            <sz val="8"/>
            <color indexed="81"/>
            <rFont val="Courier New"/>
            <family val="3"/>
          </rPr>
          <t>RXDI VAL= 16,79 dB Est= R689607180 FX= 6G70 28,00 
CH= 3AH TX= 6,860,00 MHz RX= 6,520,00 MHz DeF= 0,00 MHz Azi= 178,40º Dis= 14,6 Km Ant= SC3-W60A 
AC= 2,99º CA= 16,95º Cid= LAGOA SANTA Ent= TELEFONICA 
Relief= PONTO A &lt;-1 R689607180 http://www.heywhatsthat.com/bin/profile.cgi?src=MP&amp;metric=1&amp;axes=1&amp;height=400&amp;width=880&amp;curvature=1&amp;&amp;groundrelative=0&amp;pt0=-19.796747,-43.963161,0,578.000000,0,00ff00&amp;pt1=-19.670000,-43.926400,0,878.920000,0,00ff00
RXDI VAL= 1,08 dB Est= R689745001 FX= 6G70 30,00 
CH= 3AH TX= 6,860,00 MHz RX= 6,520,00 MHz DeF= 0,00 MHz Azi= 38,80º Dis= 7,9 Km Ant= PB90R70 
AC= 153,57º CA= 0,07º Cid= BELO HORIZONTE Ent= TIM 
Relief= PONTO A &lt;-2 R689745001 http://www.heywhatsthat.com/bin/profile.cgi?src=MP&amp;metric=1&amp;axes=1&amp;height=400&amp;width=880&amp;curvature=1&amp;&amp;groundrelative=0&amp;pt0=-19.796747,-43.963161,0,578.000000,0,00ff00&amp;pt1=-19.852389,-44.010417,0,863.000000,0,00ff00</t>
        </r>
      </text>
    </comment>
    <comment ref="H21" authorId="0" shapeId="0" xr:uid="{00000000-0006-0000-0600-00003F000000}">
      <text>
        <r>
          <rPr>
            <sz val="8"/>
            <color indexed="81"/>
            <rFont val="Courier New"/>
            <family val="3"/>
          </rPr>
          <t>TXDI VAL= 15,43 dB Est= R689607180 FX= 6G70 28,00 
CH= 3AH TX= 6,860,00 MHz RX= 6,520,00 MHz DeF= 0,00 MHz Azi= 178,40º Dis= 14,6 Km Ant= SC3-W60A 
AC= 16,95º CA= 2,99º Cid= LAGOA SANTA Ent= TELEFONICA 
Relief= PONTO A 1-&gt; R689607180 http://www.heywhatsthat.com/bin/profile.cgi?src=MP&amp;metric=1&amp;axes=1&amp;height=400&amp;width=880&amp;curvature=1&amp;&amp;groundrelative=0&amp;pt0=-19.796747,-43.963161,0,578.000000,0,00ff00&amp;pt1=-19.670000,-43.926400,0,878.920000,0,00ff00
TXDI VAL= 2,05 dB Est= R689745001 FX= 6G70 30,00 
CH= 3AH TX= 6,860,00 MHz RX= 6,520,00 MHz DeF= 0,00 MHz Azi= 38,80º Dis= 7,9 Km Ant= PB90R70 
AC= 0,07º CA= 153,57º Cid= BELO HORIZONTE Ent= TIM 
Relief= PONTO A 2-&gt; R689745001 http://www.heywhatsthat.com/bin/profile.cgi?src=MP&amp;metric=1&amp;axes=1&amp;height=400&amp;width=880&amp;curvature=1&amp;&amp;groundrelative=0&amp;pt0=-19.796747,-43.963161,0,578.000000,0,00ff00&amp;pt1=-19.852389,-44.010417,0,863.000000,0,00ff00</t>
        </r>
      </text>
    </comment>
    <comment ref="M21" authorId="0" shapeId="0" xr:uid="{00000000-0006-0000-0600-000040000000}">
      <text>
        <r>
          <rPr>
            <sz val="8"/>
            <color indexed="81"/>
            <rFont val="Courier New"/>
            <family val="3"/>
          </rPr>
          <t>RXDI VAL= 4,97 dB Est= R693201436 FX= 6G70 28,00 
CH= 3BH TX= 6,520,00 MHz RX= 6,860,00 MHz DeF= 0,00 MHz Azi= 358,40º Dis= 50,1 Km Ant= SC3-W60A 
AC= 9,92º CA= 4,04º Cid= NOVA LIMA Ent= TELEFONICA 
Relief= PONTO B RINCOMPE &lt;-1 R693201436 http://www.heywhatsthat.com/bin/profile.cgi?src=MP&amp;metric=1&amp;axes=1&amp;height=400&amp;width=880&amp;curvature=1&amp;&amp;groundrelative=0&amp;pt0=-19.512269,-43.897275,0,642.000000,0,00ff00&amp;pt1=-19.964442,-43.917778,0,1342.970000,0,00ff00
RXDI VAL= 3,01 dB Est= I,BHNO12-01,11,2013 13,10 FX= 6G70 40,00 
CH= 2BH TX= 6,500,00 MHz RX= 6,840,00 MHz DeF= 20,00 MHz Azi= 333,32º Dis= 47,3 Km Ant= VHLPX3-6W 
AC= 1,48º CA= 40,51º Cid= CONTAGEM Ent= TIM 
Relief= PONTO B RINCOMPE &lt;-2 i.BHNO12-01.11.2013 13.10 http://www.heywhatsthat.com/bin/profile.cgi?src=MP&amp;metric=1&amp;axes=1&amp;height=400&amp;width=880&amp;curvature=1&amp;&amp;groundrelative=0&amp;pt0=-19.512269,-43.897275,0,642.000000,0,00ff00&amp;pt1=-19.927250,-44.005306,0,966.000000,0,00ff00</t>
        </r>
      </text>
    </comment>
    <comment ref="N21" authorId="0" shapeId="0" xr:uid="{00000000-0006-0000-0600-000041000000}">
      <text>
        <r>
          <rPr>
            <sz val="8"/>
            <color indexed="81"/>
            <rFont val="Courier New"/>
            <family val="3"/>
          </rPr>
          <t>TXDI VAL= 4,37 dB Est= I,BHNO12-01,11,2013 13,10 FX= 6G70 40,00 
CH= 2BH TX= 6,500,00 MHz RX= 6,840,00 MHz DeF= 20,00 MHz Azi= 333,32º Dis= 47,3 Km Ant= VHLPX3-6W 
AC= 40,51º CA= 1,48º Cid= CONTAGEM Ent= TIM 
Relief= PONTO B RINCOMPE 1-&gt; i.BHNO12-01.11.2013 13.10 http://www.heywhatsthat.com/bin/profile.cgi?src=MP&amp;metric=1&amp;axes=1&amp;height=400&amp;width=880&amp;curvature=1&amp;&amp;groundrelative=0&amp;pt0=-19.512269,-43.897275,0,642.000000,0,00ff00&amp;pt1=-19.927250,-44.005306,0,966.000000,0,00ff00
TXDI VAL= 4,37 dB Est= I,BHNO12-01,11,2013 13,10 FX= 6G70 40,00 
CH= 3BH TX= 6,540,00 MHz RX= 6,880,00 MHz DeF= -20,00 MHz Azi= 333,32º Dis= 47,3 Km Ant= VHLPX3-6W 
AC= 40,51º CA= 1,48º Cid= CONTAGEM Ent= TIM 
Relief= PONTO B RINCOMPE 2-&gt; i.BHNO12-01.11.2013 13.10 http://www.heywhatsthat.com/bin/profile.cgi?src=MP&amp;metric=1&amp;axes=1&amp;height=400&amp;width=880&amp;curvature=1&amp;&amp;groundrelative=0&amp;pt0=-19.512269,-43.897275,0,642.000000,0,00ff00&amp;pt1=-19.927250,-44.005306,0,966.000000,0,00ff00</t>
        </r>
      </text>
    </comment>
    <comment ref="C22" authorId="0" shapeId="0" xr:uid="{00000000-0006-0000-0600-000042000000}">
      <text>
        <r>
          <rPr>
            <b/>
            <sz val="9"/>
            <color indexed="81"/>
            <rFont val="Tahoma"/>
            <family val="2"/>
          </rPr>
          <t>150M/NO MHZ
- HW1: L1 L4#
- HW2: U4#</t>
        </r>
      </text>
    </comment>
    <comment ref="G22" authorId="0" shapeId="0" xr:uid="{00000000-0006-0000-0600-000043000000}">
      <text>
        <r>
          <rPr>
            <sz val="8"/>
            <color indexed="81"/>
            <rFont val="Courier New"/>
            <family val="3"/>
          </rPr>
          <t>RXDI VAL= 6,42 dB Est= R2907666 FX= 6G70 30,00 
CH= 4AH TX= 6,890,00 MHz RX= 6,550,00 MHz DeF= 0,00 MHz Azi= 140,00º Dis= 114,8 Km Ant= DAX10-65 
AC= 52,03º CA= 0,13º Cid= CURVELO Ent= CLARO 
Relief= PONTO A &lt;-1 R2907666 http://www.heywhatsthat.com/bin/profile.cgi?src=MP&amp;metric=1&amp;axes=1&amp;height=400&amp;width=880&amp;curvature=1&amp;&amp;groundrelative=0&amp;pt0=-19.796747,-43.963161,0,578.000000,0,00ff00&amp;pt1=-18.999722,-44.662500,0,828.000000,0,00ff00
RXDI VAL= 0,73 dB Est= R689607180 FX= 6G70 28,00 
CH= 4AV TX= 6,890,00 MHz RX= 6,550,00 MHz DeF= 0,00 MHz Azi= 178,40º Dis= 14,6 Km Ant= SC3-W60A 
AC= 2,99º CA= 16,95º Cid= LAGOA SANTA Ent= TELEFONICA 
Relief= PONTO A &lt;-2 R689607180 http://www.heywhatsthat.com/bin/profile.cgi?src=MP&amp;metric=1&amp;axes=1&amp;height=400&amp;width=880&amp;curvature=1&amp;&amp;groundrelative=0&amp;pt0=-19.796747,-43.963161,0,578.000000,0,00ff00&amp;pt1=-19.670000,-43.926400,0,878.920000,0,00ff00</t>
        </r>
      </text>
    </comment>
    <comment ref="H22" authorId="0" shapeId="0" xr:uid="{00000000-0006-0000-0600-000044000000}">
      <text>
        <r>
          <rPr>
            <sz val="8"/>
            <color indexed="81"/>
            <rFont val="Courier New"/>
            <family val="3"/>
          </rPr>
          <t>TXDI VAL= 7,38 dB Est= R2907666 FX= 6G70 30,00 
CH= 4AH TX= 6,890,00 MHz RX= 6,550,00 MHz DeF= 0,00 MHz Azi= 140,00º Dis= 114,8 Km Ant= DAX10-65 
AC= 0,13º CA= 52,03º Cid= CURVELO Ent= CLARO 
Relief= PONTO A 1-&gt; R2907666 http://www.heywhatsthat.com/bin/profile.cgi?src=MP&amp;metric=1&amp;axes=1&amp;height=400&amp;width=880&amp;curvature=1&amp;&amp;groundrelative=0&amp;pt0=-19.796747,-43.963161,0,578.000000,0,00ff00&amp;pt1=-18.999722,-44.662500,0,828.000000,0,00ff00
TXDI VAL= 0,75 dB Est= R689607180 FX= 6G70 28,00 
CH= 4AV TX= 6,890,00 MHz RX= 6,550,00 MHz DeF= 0,00 MHz Azi= 178,40º Dis= 14,6 Km Ant= SC3-W60A 
AC= 16,95º CA= 2,99º Cid= LAGOA SANTA Ent= TELEFONICA 
Relief= PONTO A 2-&gt; R689607180 http://www.heywhatsthat.com/bin/profile.cgi?src=MP&amp;metric=1&amp;axes=1&amp;height=400&amp;width=880&amp;curvature=1&amp;&amp;groundrelative=0&amp;pt0=-19.796747,-43.963161,0,578.000000,0,00ff00&amp;pt1=-19.670000,-43.926400,0,878.920000,0,00ff00</t>
        </r>
      </text>
    </comment>
    <comment ref="M22" authorId="0" shapeId="0" xr:uid="{00000000-0006-0000-0600-000045000000}">
      <text>
        <r>
          <rPr>
            <sz val="8"/>
            <color indexed="81"/>
            <rFont val="Courier New"/>
            <family val="3"/>
          </rPr>
          <t>RXDI VAL= 4,25 dB Est= I,BHNO12-01,11,2013 13,10 FX= 6G70 40,00 
CH= 3BH TX= 6,540,00 MHz RX= 6,880,00 MHz DeF= 10,00 MHz Azi= 333,32º Dis= 47,3 Km Ant= VHLPX3-6W 
AC= 1,48º CA= 40,51º Cid= CONTAGEM Ent= TIM 
Relief= PONTO B RINCOMPE &lt;-1 i.BHNO12-01.11.2013 13.10 http://www.heywhatsthat.com/bin/profile.cgi?src=MP&amp;metric=1&amp;axes=1&amp;height=400&amp;width=880&amp;curvature=1&amp;&amp;groundrelative=0&amp;pt0=-19.512269,-43.897275,0,642.000000,0,00ff00&amp;pt1=-19.927250,-44.005306,0,966.000000,0,00ff00
RXDI VAL= 3,27 dB Est= R689745389 FX= 6G70 40,00 
CH= 3BH TX= 6,540,00 MHz RX= 6,880,00 MHz DeF= 10,00 MHz Azi= 333,30º Dis= 47,3 Km Ant= SLC1257DS6 
AC= 1,48º CA= 40,51º Cid= BELO HORIZONTE Ent= TIM 
Relief= PONTO B RINCOMPE &lt;-2 R689745389 http://www.heywhatsthat.com/bin/profile.cgi?src=MP&amp;metric=1&amp;axes=1&amp;height=400&amp;width=880&amp;curvature=1&amp;&amp;groundrelative=0&amp;pt0=-19.512269,-43.897275,0,642.000000,0,00ff00&amp;pt1=-19.927250,-44.005306,0,979.000000,0,00ff00</t>
        </r>
      </text>
    </comment>
    <comment ref="N22" authorId="0" shapeId="0" xr:uid="{00000000-0006-0000-0600-000046000000}">
      <text>
        <r>
          <rPr>
            <sz val="8"/>
            <color indexed="81"/>
            <rFont val="Courier New"/>
            <family val="3"/>
          </rPr>
          <t>TXDI VAL= 5,89 dB Est= I,BHNO12-01,11,2013 13,10 FX= 6G70 40,00 
CH= 3BH TX= 6,540,00 MHz RX= 6,880,00 MHz DeF= 10,00 MHz Azi= 333,32º Dis= 47,3 Km Ant= VHLPX3-6W 
AC= 40,51º CA= 1,48º Cid= CONTAGEM Ent= TIM 
Relief= PONTO B RINCOMPE 1-&gt; i.BHNO12-01.11.2013 13.10 http://www.heywhatsthat.com/bin/profile.cgi?src=MP&amp;metric=1&amp;axes=1&amp;height=400&amp;width=880&amp;curvature=1&amp;&amp;groundrelative=0&amp;pt0=-19.512269,-43.897275,0,642.000000,0,00ff00&amp;pt1=-19.927250,-44.005306,0,966.000000,0,00ff00
TXDI VAL= 3,01 dB Est= R689745389 FX= 6G70 40,00 
CH= 3BH TX= 6,540,00 MHz RX= 6,880,00 MHz DeF= 10,00 MHz Azi= 333,30º Dis= 47,3 Km Ant= SLC1257DS6 
AC= 40,51º CA= 1,48º Cid= BELO HORIZONTE Ent= TIM 
Relief= PONTO B RINCOMPE 2-&gt; R689745389 http://www.heywhatsthat.com/bin/profile.cgi?src=MP&amp;metric=1&amp;axes=1&amp;height=400&amp;width=880&amp;curvature=1&amp;&amp;groundrelative=0&amp;pt0=-19.512269,-43.897275,0,642.000000,0,00ff00&amp;pt1=-19.927250,-44.005306,0,979.000000,0,00ff00</t>
        </r>
      </text>
    </comment>
    <comment ref="C23" authorId="0" shapeId="0" xr:uid="{00000000-0006-0000-0600-000047000000}">
      <text>
        <r>
          <rPr>
            <b/>
            <sz val="9"/>
            <color indexed="81"/>
            <rFont val="Tahoma"/>
            <family val="2"/>
          </rPr>
          <t>150M/NO MHZ
- HW1: L2 L4#
- HW2: U2 U4#</t>
        </r>
      </text>
    </comment>
    <comment ref="G23" authorId="0" shapeId="0" xr:uid="{00000000-0006-0000-0600-000048000000}">
      <text>
        <r>
          <rPr>
            <sz val="8"/>
            <color indexed="81"/>
            <rFont val="Courier New"/>
            <family val="3"/>
          </rPr>
          <t>RXDI VAL= 2,16 dB Est= R1002465 FX= 6G70 40,00 
CH= 4AH TX= 6,920,00 MHz RX= 6,580,00 MHz DeF= 0,00 MHz Azi= 222,30º Dis= 158,6 Km Ant= VHLP6-6W 
AC= 1,89º CA= 31,94º Cid= GOUVEIA Ent= OI 
Relief= PONTO A &lt;-1 R1002465 http://www.heywhatsthat.com/bin/profile.cgi?src=MP&amp;metric=1&amp;axes=1&amp;height=400&amp;width=880&amp;curvature=1&amp;&amp;groundrelative=0&amp;pt0=-19.796747,-43.963161,0,578.000000,0,00ff00&amp;pt1=-18.388056,-43.688111,0,1508.000000,0,00ff00
RXDI VAL= 0,53 dB Est= I,GOV-BANA-10,08,2015 11,05 FX= 6G70 40,00 
CH= 4AH TX= 6,920,00 MHz RX= 6,580,00 MHz DeF= 0,00 MHz Azi= 222,51º Dis= 158,6 Km Ant= HPX6-65 
AC= 1,89º CA= 31,94º Cid= GOUVEIA Ent= OI 
Relief= PONTO A &lt;-2 i.GOV-BANA-10.08.2015 11.05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H23" authorId="0" shapeId="0" xr:uid="{00000000-0006-0000-0600-000049000000}">
      <text>
        <r>
          <rPr>
            <sz val="8"/>
            <color indexed="81"/>
            <rFont val="Courier New"/>
            <family val="3"/>
          </rPr>
          <t>TXDI VAL= 1,16 dB Est= I,21O CT-29,07,2015 14,30 FX= 6G70 30,00 
CH= 5AH TX= 6,920,00 MHz RX= 6,580,00 MHz DeF= 0,00 MHz Azi= 356,86º Dis= 15,9 Km Ant= VHLPX3-6W 
AC= 0,26º CA= 164,76º Cid= -- Ent= CMA 
Relief= PONTO A 1-&gt; i.21O CT-29.07.2015 14.30 http://www.heywhatsthat.com/bin/profile.cgi?src=MP&amp;metric=1&amp;axes=1&amp;height=400&amp;width=880&amp;curvature=1&amp;&amp;groundrelative=0&amp;pt0=-19.796747,-43.963161,0,578.000000,0,00ff00&amp;pt1=-19.939975,-43.955556,0,1017.000000,0,00ff00
TXDI VAL= 0,64 dB Est= R2907666 FX= 6G70 30,00 
CH= 5AV TX= 6,920,00 MHz RX= 6,580,00 MHz DeF= 0,00 MHz Azi= 140,00º Dis= 114,8 Km Ant= DAX10-65 
AC= 0,13º CA= 52,03º Cid= CURVELO Ent= CLARO 
Relief= PONTO A 2-&gt; R2907666 http://www.heywhatsthat.com/bin/profile.cgi?src=MP&amp;metric=1&amp;axes=1&amp;height=400&amp;width=880&amp;curvature=1&amp;&amp;groundrelative=0&amp;pt0=-19.796747,-43.963161,0,578.000000,0,00ff00&amp;pt1=-18.999722,-44.662500,0,828.000000,0,00ff00</t>
        </r>
      </text>
    </comment>
    <comment ref="M23" authorId="0" shapeId="0" xr:uid="{00000000-0006-0000-0600-00004A000000}">
      <text>
        <r>
          <rPr>
            <sz val="8"/>
            <color indexed="81"/>
            <rFont val="Courier New"/>
            <family val="3"/>
          </rPr>
          <t>RXDI VAL= 0,40 dB Est= I,MUTUCA-06,06,17 17,05 FX= 6G70 40,00 
CH= 4BH TX= 6,580,00 MHz RX= 6,920,00 MHz DeF= 0,00 MHz Azi= 37,03º Dis= 57,1 Km Ant= VHLPX4-6W 
AC= 6,00º CA= 30,67º Cid= NOVA LIMA Ent= VALE 
Relief= PONTO B RINCOMPE &lt;-1 i.MUTUCA-06.06.17 17.05 http://www.heywhatsthat.com/bin/profile.cgi?src=MP&amp;metric=1&amp;axes=1&amp;height=400&amp;width=880&amp;curvature=1&amp;&amp;groundrelative=0&amp;pt0=-19.512269,-43.897275,0,642.000000,0,00ff00&amp;pt1=-20.025258,-43.957831,0,1285.000000,0,00ff00
RXDI VAL= 0,32 dB Est= I,SERRA VERDE-29,07,2015 14,30 FX= 6G70 30,00 
CH= 5BH TX= 6,580,00 MHz RX= 6,920,00 MHz DeF= 0,00 MHz Azi= 176,86º Dis= 31,6 Km Ant= VHLPX4-6W 
AC= 0,45º CA= 164,05º Cid= -- Ent= CMA 
Relief= PONTO B RINCOMPE &lt;-2 i.SERRA VERDE-29.07.2015 14.30 http://www.heywhatsthat.com/bin/profile.cgi?src=MP&amp;metric=1&amp;axes=1&amp;height=400&amp;width=880&amp;curvature=1&amp;&amp;groundrelative=0&amp;pt0=-19.512269,-43.897275,0,642.000000,0,00ff00&amp;pt1=-19.790833,-43.964200,0,962.000000,0,00ff00</t>
        </r>
      </text>
    </comment>
    <comment ref="N23" authorId="0" shapeId="0" xr:uid="{00000000-0006-0000-0600-00004B000000}">
      <text>
        <r>
          <rPr>
            <sz val="8"/>
            <color indexed="81"/>
            <rFont val="Courier New"/>
            <family val="3"/>
          </rPr>
          <t>TXDI VAL= 0,99 dB Est= I,SERRA VERDE-29,07,2015 14,30 FX= 6G70 30,00 
CH= 5BH TX= 6,580,00 MHz RX= 6,920,00 MHz DeF= 0,00 MHz Azi= 176,86º Dis= 31,6 Km Ant= VHLPX4-6W 
AC= 164,05º CA= 0,45º Cid= -- Ent= CMA 
Relief= PONTO B RINCOMPE 1-&gt; i.SERRA VERDE-29.07.2015 14.30 http://www.heywhatsthat.com/bin/profile.cgi?src=MP&amp;metric=1&amp;axes=1&amp;height=400&amp;width=880&amp;curvature=1&amp;&amp;groundrelative=0&amp;pt0=-19.512269,-43.897275,0,642.000000,0,00ff00&amp;pt1=-19.790833,-43.964200,0,962.000000,0,00ff00
TXDI VAL= 0,15 dB Est= I,NLAMG-06,06,17 17,05 FX= 6G70 40,00 
CH= 4BH TX= 6,580,00 MHz RX= 6,920,00 MHz DeF= 0,00 MHz Azi= 330,91º Dis= 71,7 Km Ant= SBX4-W60AD 
AC= 33,06º CA= 8,41º Cid= NOVA LIMA Ent= TELEFONICA 
Relief= PONTO B RINCOMPE 2-&gt; i.NLAMG-06.06.17 17.05 http://www.heywhatsthat.com/bin/profile.cgi?src=MP&amp;metric=1&amp;axes=1&amp;height=400&amp;width=880&amp;curvature=1&amp;&amp;groundrelative=0&amp;pt0=-19.512269,-43.897275,0,642.000000,0,00ff00&amp;pt1=-20.158700,-43.944700,0,1418.000000,0,00ff00</t>
        </r>
      </text>
    </comment>
    <comment ref="C24" authorId="0" shapeId="0" xr:uid="{00000000-0006-0000-0600-00004C000000}">
      <text>
        <r>
          <rPr>
            <b/>
            <sz val="9"/>
            <color indexed="81"/>
            <rFont val="Tahoma"/>
            <family val="2"/>
          </rPr>
          <t>150M/NO MHZ
- HW1: L2 L4#
- HW2: U2 U4#</t>
        </r>
      </text>
    </comment>
    <comment ref="G24" authorId="0" shapeId="0" xr:uid="{00000000-0006-0000-0600-00004D000000}">
      <text>
        <r>
          <rPr>
            <sz val="8"/>
            <color indexed="81"/>
            <rFont val="Courier New"/>
            <family val="3"/>
          </rPr>
          <t>RXDI VAL= 5,89 dB Est= I,ACEM01-04,07,2011 20,20 FX= 6G70 30,00 
CH= 6AV TX= 6,950,00 MHz RX= 6,610,00 MHz DeF= 0,00 MHz Azi= 47,32º Dis= 3,0 Km Ant= SU4-W60A 
AC= 145,78º CA= 0,75º Cid= ND# Ent= TIM 
Relief= PONTO A &lt;-1 i.ACEM01-04.07.2011 20.20 http://www.heywhatsthat.com/bin/profile.cgi?src=MP&amp;metric=1&amp;axes=1&amp;height=400&amp;width=880&amp;curvature=1&amp;&amp;groundrelative=0&amp;pt0=-19.796747,-43.963161,0,578.000000,0,00ff00&amp;pt1=-19.815497,-43.984097,0,908.000000,0,00ff00
RXDI VAL= 1,08 dB Est= R689745001 FX= 6G70 30,00 
CH= 6AV TX= 6,950,00 MHz RX= 6,610,00 MHz DeF= 0,00 MHz Azi= 38,90º Dis= 7,9 Km Ant= PB90R70 
AC= 153,57º CA= 0,07º Cid= BELO HORIZONTE Ent= TIM 
Relief= PONTO A &lt;-2 R689745001 http://www.heywhatsthat.com/bin/profile.cgi?src=MP&amp;metric=1&amp;axes=1&amp;height=400&amp;width=880&amp;curvature=1&amp;&amp;groundrelative=0&amp;pt0=-19.796747,-43.963161,0,578.000000,0,00ff00&amp;pt1=-19.852389,-44.010417,0,875.000000,0,00ff00</t>
        </r>
      </text>
    </comment>
    <comment ref="H24" authorId="0" shapeId="0" xr:uid="{00000000-0006-0000-0600-00004E000000}">
      <text>
        <r>
          <rPr>
            <sz val="8"/>
            <color indexed="81"/>
            <rFont val="Courier New"/>
            <family val="3"/>
          </rPr>
          <t>TXDI VAL= 10,78 dB Est= I,ACEM01-04,07,2011 20,20 FX= 6G70 30,00 
CH= 6AV TX= 6,950,00 MHz RX= 6,610,00 MHz DeF= 0,00 MHz Azi= 47,32º Dis= 3,0 Km Ant= SU4-W60A 
AC= 0,75º CA= 145,78º Cid= ND# Ent= TIM 
Relief= PONTO A 1-&gt; i.ACEM01-04.07.2011 20.20 http://www.heywhatsthat.com/bin/profile.cgi?src=MP&amp;metric=1&amp;axes=1&amp;height=400&amp;width=880&amp;curvature=1&amp;&amp;groundrelative=0&amp;pt0=-19.796747,-43.963161,0,578.000000,0,00ff00&amp;pt1=-19.815497,-43.984097,0,908.000000,0,00ff00
TXDI VAL= 2,05 dB Est= R689745001 FX= 6G70 30,00 
CH= 6AV TX= 6,950,00 MHz RX= 6,610,00 MHz DeF= 0,00 MHz Azi= 38,90º Dis= 7,9 Km Ant= PB90R70 
AC= 0,07º CA= 153,57º Cid= BELO HORIZONTE Ent= TIM 
Relief= PONTO A 2-&gt; R689745001 http://www.heywhatsthat.com/bin/profile.cgi?src=MP&amp;metric=1&amp;axes=1&amp;height=400&amp;width=880&amp;curvature=1&amp;&amp;groundrelative=0&amp;pt0=-19.796747,-43.963161,0,578.000000,0,00ff00&amp;pt1=-19.852389,-44.010417,0,875.000000,0,00ff00</t>
        </r>
      </text>
    </comment>
    <comment ref="M24" authorId="0" shapeId="0" xr:uid="{00000000-0006-0000-0600-00004F000000}">
      <text>
        <r>
          <rPr>
            <sz val="8"/>
            <color indexed="81"/>
            <rFont val="Courier New"/>
            <family val="3"/>
          </rPr>
          <t>RXDI VAL= 3,01 dB Est= I,BHPA42-01,11,2013 13,10 FX= 6G70 40,00 
CH= 5BH TX= 6,620,00 MHz RX= 6,960,00 MHz DeF= -10,00 MHz Azi= 347,59º Dis= 38,4 Km Ant= VHLPX3-6W 
AC= 2,47º CA= 22,30º Cid= BELO HORIZONTE Ent= TIM 
Relief= PONTO B RINCOMPE &lt;-1 i.BHPA42-01.11.2013 13.10 http://www.heywhatsthat.com/bin/profile.cgi?src=MP&amp;metric=1&amp;axes=1&amp;height=400&amp;width=880&amp;curvature=1&amp;&amp;groundrelative=0&amp;pt0=-19.512269,-43.897275,0,642.000000,0,00ff00&amp;pt1=-19.853889,-43.960278,0,842.000000,0,00ff00
RXDI VAL= 0,46 dB Est= R692898735 FX= 6G70 29,60 
CH= 6BH* TX= 6,620,00 MHz RX= 6,960,00 MHz DeF= -10,00 MHz Azi= 33,20º Dis= 69,2 Km Ant= HPX6-65 
AC= 7,72º CA= 13,29º Cid= SARZEDO Ent= CLARO 
Relief= PONTO B RINCOMPE &lt;-2 R692898735 http://www.heywhatsthat.com/bin/profile.cgi?src=MP&amp;metric=1&amp;axes=1&amp;height=400&amp;width=880&amp;curvature=1&amp;&amp;groundrelative=0&amp;pt0=-19.512269,-43.897275,0,642.000000,0,00ff00&amp;pt1=-20.099256,-44.123786,0,1390.700000,0,00ff00</t>
        </r>
      </text>
    </comment>
    <comment ref="N24" authorId="0" shapeId="0" xr:uid="{00000000-0006-0000-0600-000050000000}">
      <text>
        <r>
          <rPr>
            <sz val="8"/>
            <color indexed="81"/>
            <rFont val="Courier New"/>
            <family val="3"/>
          </rPr>
          <t>TXDI VAL= 4,44 dB Est= I,BHPA42-01,11,2013 13,10 FX= 6G70 40,00 
CH= 5BH TX= 6,620,00 MHz RX= 6,960,00 MHz DeF= -10,00 MHz Azi= 347,59º Dis= 38,4 Km Ant= VHLPX3-6W 
AC= 22,30º CA= 2,47º Cid= BELO HORIZONTE Ent= TIM 
Relief= PONTO B RINCOMPE 1-&gt; i.BHPA42-01.11.2013 13.10 http://www.heywhatsthat.com/bin/profile.cgi?src=MP&amp;metric=1&amp;axes=1&amp;height=400&amp;width=880&amp;curvature=1&amp;&amp;groundrelative=0&amp;pt0=-19.512269,-43.897275,0,642.000000,0,00ff00&amp;pt1=-19.853889,-43.960278,0,842.000000,0,00ff00
TXDI VAL= 1,06 dB Est= I,RP03-04,07,2011 20,20 FX= 6G70 30,00 
CH= 6BV TX= 6,610,00 MHz RX= 6,950,00 MHz DeF= 0,00 MHz Azi= 227,33º Dis= 32,3 Km Ant= SU4-W60A 
AC= 144,97º CA= 0,06º Cid= 0 Ent= TIM 
Relief= PONTO B RINCOMPE 2-&gt; i.RP03-04.07.2011 20.20 http://www.heywhatsthat.com/bin/profile.cgi?src=MP&amp;metric=1&amp;axes=1&amp;height=400&amp;width=880&amp;curvature=1&amp;&amp;groundrelative=0&amp;pt0=-19.512269,-43.897275,0,642.000000,0,00ff00&amp;pt1=-19.797000,-43.962897,0,992.000000,0,00ff00</t>
        </r>
      </text>
    </comment>
    <comment ref="C25" authorId="0" shapeId="0" xr:uid="{00000000-0006-0000-0600-000051000000}">
      <text>
        <r>
          <rPr>
            <b/>
            <sz val="9"/>
            <color indexed="81"/>
            <rFont val="Tahoma"/>
            <family val="2"/>
          </rPr>
          <t>150M/NO MHZ
- HW1: L2
- HW2: U2</t>
        </r>
      </text>
    </comment>
    <comment ref="G25" authorId="0" shapeId="0" xr:uid="{00000000-0006-0000-0600-000052000000}">
      <text>
        <r>
          <rPr>
            <sz val="8"/>
            <color indexed="81"/>
            <rFont val="Courier New"/>
            <family val="3"/>
          </rPr>
          <t>RXDI VAL= 27,21 dB Est= ENTREGA DO LINK FX= 6G70 30,00 
CH= 7AV TX= 6,980,00 MHz RX= 6,640,00 MHz DeF= 0,00 MHz Azi= 192,39º Dis= 32,2 Km Ant= SBX4-W60A 
AC= 0,00º CA= 0,00º Cid= LAGOA SANTA Ent= PROVNET 
Relief= PONTO A &lt;-1 ENTREGA DO LINK http://www.heywhatsthat.com/bin/profile.cgi?src=MP&amp;metric=1&amp;axes=1&amp;height=400&amp;width=880&amp;curvature=1&amp;&amp;groundrelative=0&amp;pt0=-19.796747,-43.963161,0,578.000000,0,00ff00&amp;pt1=-19.512269,-43.897275,0,825.000000,0,00ff00
RXDI VAL= 1,20 dB Est= R1002465 FX= 6G70 40,00 
CH= 6AH TX= 7,000,00 MHz RX= 6,660,00 MHz DeF= -20,00 MHz Azi= 222,30º Dis= 158,6 Km Ant= VHLP6-6W 
AC= 1,89º CA= 31,94º Cid= GOUVEIA Ent= OI 
Relief= PONTO A &lt;-2 R1002465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H25" authorId="0" shapeId="0" xr:uid="{00000000-0006-0000-0600-000053000000}">
      <text>
        <r>
          <rPr>
            <sz val="8"/>
            <color indexed="81"/>
            <rFont val="Courier New"/>
            <family val="3"/>
          </rPr>
          <t>TXDI VAL= 26,21 dB Est= ENTREGA DO LINK FX= 6G70 30,00 
CH= 7AV TX= 6,980,00 MHz RX= 6,640,00 MHz DeF= 0,00 MHz Azi= 192,39º Dis= 32,2 Km Ant= SBX4-W60A 
AC= 0,00º CA= 0,00º Cid= LAGOA SANTA Ent= PROVNET 
Relief= PONTO A 1-&gt; ENTREGA DO LINK http://www.heywhatsthat.com/bin/profile.cgi?src=MP&amp;metric=1&amp;axes=1&amp;height=400&amp;width=880&amp;curvature=1&amp;&amp;groundrelative=0&amp;pt0=-19.796747,-43.963161,0,578.000000,0,00ff00&amp;pt1=-19.512269,-43.897275,0,825.000000,0,00ff00
TXDI VAL= 2,37 dB Est= I,ACEM01-08,02,2012 14,02 FX= 6G70 30,00 
CH= 7AH TX= 6,980,00 MHz RX= 6,640,00 MHz DeF= 0,00 MHz Azi= 38,86º Dis= 7,9 Km Ant= SU4-W60A 
AC= 0,07º CA= 153,57º Cid= BELO HORIZONTE Ent= TIM 
Relief= PONTO A 2-&gt; i.ACEM01-08.02.2012 14.02 http://www.heywhatsthat.com/bin/profile.cgi?src=MP&amp;metric=1&amp;axes=1&amp;height=400&amp;width=880&amp;curvature=1&amp;&amp;groundrelative=0&amp;pt0=-19.796747,-43.963161,0,578.000000,0,00ff00&amp;pt1=-19.852389,-44.010417,0,858.500000,0,00ff00</t>
        </r>
      </text>
    </comment>
    <comment ref="M25" authorId="0" shapeId="0" xr:uid="{00000000-0006-0000-0600-000054000000}">
      <text>
        <r>
          <rPr>
            <sz val="8"/>
            <color indexed="81"/>
            <rFont val="Courier New"/>
            <family val="3"/>
          </rPr>
          <t>RXDI VAL= 27,21 dB Est= COLETA DO LINK FX= 6G70 30,00 
CH= 7BV TX= 6,640,00 MHz RX= 6,980,00 MHz DeF= 0,00 MHz Azi= 12,36º Dis= 32,2 Km Ant= SBX4-W60A 
AC= 0,00º CA= 0,00º Cid= BELO HORIZONTE Ent= PROVNET 
Relief= PONTO B RINCOMPE &lt;-1 COLETA DO LINK http://www.heywhatsthat.com/bin/profile.cgi?src=MP&amp;metric=1&amp;axes=1&amp;height=400&amp;width=880&amp;curvature=1&amp;&amp;groundrelative=0&amp;pt0=-19.512269,-43.897275,0,642.000000,0,00ff00&amp;pt1=-19.796747,-43.963161,0,936.000000,0,00ff00
RXDI VAL= 2,05 dB Est= I,BHPA42-01,11,2013 13,10 FX= 6G70 40,00 
CH= 6BH TX= 6,660,00 MHz RX= 7,000,00 MHz DeF= -20,00 MHz Azi= 347,59º Dis= 38,4 Km Ant= VHLPX3-6W 
AC= 2,47º CA= 22,30º Cid= BELO HORIZONTE Ent= TIM 
Relief= PONTO B RINCOMPE &lt;-2 i.BHPA42-01.11.2013 13.10 http://www.heywhatsthat.com/bin/profile.cgi?src=MP&amp;metric=1&amp;axes=1&amp;height=400&amp;width=880&amp;curvature=1&amp;&amp;groundrelative=0&amp;pt0=-19.512269,-43.897275,0,642.000000,0,00ff00&amp;pt1=-19.853889,-43.960278,0,842.000000,0,00ff00</t>
        </r>
      </text>
    </comment>
    <comment ref="N25" authorId="0" shapeId="0" xr:uid="{00000000-0006-0000-0600-000055000000}">
      <text>
        <r>
          <rPr>
            <sz val="8"/>
            <color indexed="81"/>
            <rFont val="Courier New"/>
            <family val="3"/>
          </rPr>
          <t>TXDI VAL= 26,21 dB Est= COLETA DO LINK FX= 6G70 30,00 
CH= 7BV TX= 6,640,00 MHz RX= 6,980,00 MHz DeF= 0,00 MHz Azi= 12,36º Dis= 32,2 Km Ant= SBX4-W60A 
AC= 0,00º CA= 0,00º Cid= BELO HORIZONTE Ent= PROVNET 
Relief= PONTO B RINCOMPE 1-&gt; COLETA DO LINK http://www.heywhatsthat.com/bin/profile.cgi?src=MP&amp;metric=1&amp;axes=1&amp;height=400&amp;width=880&amp;curvature=1&amp;&amp;groundrelative=0&amp;pt0=-19.512269,-43.897275,0,642.000000,0,00ff00&amp;pt1=-19.796747,-43.963161,0,936.000000,0,00ff00
TXDI VAL= 3,11 dB Est= I,BHPA42-01,11,2013 13,10 FX= 6G70 40,00 
CH= 6BH TX= 6,660,00 MHz RX= 7,000,00 MHz DeF= -20,00 MHz Azi= 347,59º Dis= 38,4 Km Ant= VHLPX3-6W 
AC= 22,30º CA= 2,47º Cid= BELO HORIZONTE Ent= TIM 
Relief= PONTO B RINCOMPE 2-&gt; i.BHPA42-01.11.2013 13.10 http://www.heywhatsthat.com/bin/profile.cgi?src=MP&amp;metric=1&amp;axes=1&amp;height=400&amp;width=880&amp;curvature=1&amp;&amp;groundrelative=0&amp;pt0=-19.512269,-43.897275,0,642.000000,0,00ff00&amp;pt1=-19.853889,-43.960278,0,842.000000,0,00ff00</t>
        </r>
      </text>
    </comment>
    <comment ref="C26" authorId="0" shapeId="0" xr:uid="{00000000-0006-0000-0600-000056000000}">
      <text>
        <r>
          <rPr>
            <b/>
            <sz val="9"/>
            <color indexed="81"/>
            <rFont val="Tahoma"/>
            <family val="2"/>
          </rPr>
          <t>150M/NO MHZ
- HW1: L2 L3
- HW2: U2 U3</t>
        </r>
      </text>
    </comment>
    <comment ref="G26" authorId="0" shapeId="0" xr:uid="{00000000-0006-0000-0600-000057000000}">
      <text>
        <r>
          <rPr>
            <sz val="8"/>
            <color indexed="81"/>
            <rFont val="Courier New"/>
            <family val="3"/>
          </rPr>
          <t>RXDI VAL= 27,21 dB Est= ENTREGA DO LINK FX= 6G70 30,00 
CH= 8AV TX= 7,010,00 MHz RX= 6,670,00 MHz DeF= 0,00 MHz Azi= 192,39º Dis= 32,2 Km Ant= SBX4-W60A 
AC= 0,00º CA= 0,00º Cid= LAGOA SANTA Ent= PROVNET 
Relief= PONTO A &lt;-1 ENTREGA DO LINK http://www.heywhatsthat.com/bin/profile.cgi?src=MP&amp;metric=1&amp;axes=1&amp;height=400&amp;width=880&amp;curvature=1&amp;&amp;groundrelative=0&amp;pt0=-19.796747,-43.963161,0,578.000000,0,00ff00&amp;pt1=-19.512269,-43.897275,0,825.000000,0,00ff00
RXDI VAL= 1,87 dB Est= R1002465 FX= 6G70 40,00 
CH= 6AH TX= 7,000,00 MHz RX= 6,660,00 MHz DeF= 10,00 MHz Azi= 222,30º Dis= 158,6 Km Ant= VHLP6-6W 
AC= 1,89º CA= 31,94º Cid= GOUVEIA Ent= OI 
Relief= PONTO A &lt;-2 R1002465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H26" authorId="0" shapeId="0" xr:uid="{00000000-0006-0000-0600-000058000000}">
      <text>
        <r>
          <rPr>
            <sz val="8"/>
            <color indexed="81"/>
            <rFont val="Courier New"/>
            <family val="3"/>
          </rPr>
          <t>TXDI VAL= 26,21 dB Est= ENTREGA DO LINK FX= 6G70 30,00 
CH= 8AV TX= 7,010,00 MHz RX= 6,670,00 MHz DeF= 0,00 MHz Azi= 192,39º Dis= 32,2 Km Ant= SBX4-W60A 
AC= 0,00º CA= 0,00º Cid= LAGOA SANTA Ent= PROVNET 
Relief= PONTO A 1-&gt; ENTREGA DO LINK http://www.heywhatsthat.com/bin/profile.cgi?src=MP&amp;metric=1&amp;axes=1&amp;height=400&amp;width=880&amp;curvature=1&amp;&amp;groundrelative=0&amp;pt0=-19.796747,-43.963161,0,578.000000,0,00ff00&amp;pt1=-19.512269,-43.897275,0,825.000000,0,00ff00
TXDI VAL= 0,40 dB Est= R1002465 FX= 6G70 40,00 
CH= 6AH TX= 7,000,00 MHz RX= 6,660,00 MHz DeF= 10,00 MHz Azi= 222,30º Dis= 158,6 Km Ant= VHLP6-6W 
AC= 31,94º CA= 1,89º Cid= GOUVEIA Ent= OI 
Relief= PONTO A 2-&gt; R1002465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M26" authorId="0" shapeId="0" xr:uid="{00000000-0006-0000-0600-000059000000}">
      <text>
        <r>
          <rPr>
            <sz val="8"/>
            <color indexed="81"/>
            <rFont val="Courier New"/>
            <family val="3"/>
          </rPr>
          <t>RXDI VAL= 27,21 dB Est= COLETA DO LINK FX= 6G70 30,00 
CH= 8BV TX= 6,670,00 MHz RX= 7,010,00 MHz DeF= 0,00 MHz Azi= 12,36º Dis= 32,2 Km Ant= SBX4-W60A 
AC= 0,00º CA= 0,00º Cid= BELO HORIZONTE Ent= PROVNET 
Relief= PONTO B RINCOMPE &lt;-1 COLETA DO LINK http://www.heywhatsthat.com/bin/profile.cgi?src=MP&amp;metric=1&amp;axes=1&amp;height=400&amp;width=880&amp;curvature=1&amp;&amp;groundrelative=0&amp;pt0=-19.512269,-43.897275,0,642.000000,0,00ff00&amp;pt1=-19.796747,-43.963161,0,936.000000,0,00ff00
RXDI VAL= 3,01 dB Est= I,BHPA42-01,11,2013 13,10 FX= 6G70 40,00 
CH= 6BH TX= 6,660,00 MHz RX= 7,000,00 MHz DeF= 10,00 MHz Azi= 347,59º Dis= 38,4 Km Ant= VHLPX3-6W 
AC= 2,47º CA= 22,30º Cid= BELO HORIZONTE Ent= TIM 
Relief= PONTO B RINCOMPE &lt;-2 i.BHPA42-01.11.2013 13.10 http://www.heywhatsthat.com/bin/profile.cgi?src=MP&amp;metric=1&amp;axes=1&amp;height=400&amp;width=880&amp;curvature=1&amp;&amp;groundrelative=0&amp;pt0=-19.512269,-43.897275,0,642.000000,0,00ff00&amp;pt1=-19.853889,-43.960278,0,842.000000,0,00ff00</t>
        </r>
      </text>
    </comment>
    <comment ref="N26" authorId="0" shapeId="0" xr:uid="{00000000-0006-0000-0600-00005A000000}">
      <text>
        <r>
          <rPr>
            <sz val="8"/>
            <color indexed="81"/>
            <rFont val="Courier New"/>
            <family val="3"/>
          </rPr>
          <t>TXDI VAL= 26,21 dB Est= COLETA DO LINK FX= 6G70 30,00 
CH= 8BV TX= 6,670,00 MHz RX= 7,010,00 MHz DeF= 0,00 MHz Azi= 12,36º Dis= 32,2 Km Ant= SBX4-W60A 
AC= 0,00º CA= 0,00º Cid= BELO HORIZONTE Ent= PROVNET 
Relief= PONTO B RINCOMPE 1-&gt; COLETA DO LINK http://www.heywhatsthat.com/bin/profile.cgi?src=MP&amp;metric=1&amp;axes=1&amp;height=400&amp;width=880&amp;curvature=1&amp;&amp;groundrelative=0&amp;pt0=-19.512269,-43.897275,0,642.000000,0,00ff00&amp;pt1=-19.796747,-43.963161,0,936.000000,0,00ff00
TXDI VAL= 4,44 dB Est= I,BHPA42-01,11,2013 13,10 FX= 6G70 40,00 
CH= 6BH TX= 6,660,00 MHz RX= 7,000,00 MHz DeF= 10,00 MHz Azi= 347,59º Dis= 38,4 Km Ant= VHLPX3-6W 
AC= 22,30º CA= 2,47º Cid= BELO HORIZONTE Ent= TIM 
Relief= PONTO B RINCOMPE 2-&gt; i.BHPA42-01.11.2013 13.10 http://www.heywhatsthat.com/bin/profile.cgi?src=MP&amp;metric=1&amp;axes=1&amp;height=400&amp;width=880&amp;curvature=1&amp;&amp;groundrelative=0&amp;pt0=-19.512269,-43.897275,0,642.000000,0,00ff00&amp;pt1=-19.853889,-43.960278,0,842.000000,0,00ff00</t>
        </r>
      </text>
    </comment>
    <comment ref="C27" authorId="0" shapeId="0" xr:uid="{00000000-0006-0000-0600-00005B000000}">
      <text>
        <r>
          <rPr>
            <b/>
            <sz val="9"/>
            <color indexed="81"/>
            <rFont val="Tahoma"/>
            <family val="2"/>
          </rPr>
          <t>150M/NO MHZ
- HW1: L3
- HW2: U3</t>
        </r>
      </text>
    </comment>
    <comment ref="G27" authorId="0" shapeId="0" xr:uid="{00000000-0006-0000-0600-00005C000000}">
      <text>
        <r>
          <rPr>
            <sz val="8"/>
            <color indexed="81"/>
            <rFont val="Courier New"/>
            <family val="3"/>
          </rPr>
          <t>RXDI VAL= 0,53 dB Est= I,GOV-BANA-10,08,2015 11,05 FX= 6G70 40,00 
CH= 7AH TX= 7,040,00 MHz RX= 6,700,00 MHz DeF= 0,00 MHz Azi= 222,51º Dis= 158,6 Km Ant= HPX6-65 
AC= 1,89º CA= 31,94º Cid= GOUVEIA Ent= OI 
Relief= PONTO A &lt;-1 i.GOV-BANA-10.08.2015 11.05 http://www.heywhatsthat.com/bin/profile.cgi?src=MP&amp;metric=1&amp;axes=1&amp;height=400&amp;width=880&amp;curvature=1&amp;&amp;groundrelative=0&amp;pt0=-19.796747,-43.963161,0,578.000000,0,00ff00&amp;pt1=-18.388056,-43.688111,0,1508.000000,0,00ff00
RXDI VAL= 0,53 dB Est= I,GOV-BANA-29,07,2015 14,30 FX= 6G70 40,00 
CH= 7AH TX= 7,040,00 MHz RX= 6,700,00 MHz DeF= 0,00 MHz Azi= 222,51º Dis= 158,6 Km Ant= HPX6-65 
AC= 1,89º CA= 31,94º Cid= GOUVEIA Ent= OI 
Relief= PONTO A &lt;-2 i.GOV-BANA-29.07.2015 14.30 http://www.heywhatsthat.com/bin/profile.cgi?src=MP&amp;metric=1&amp;axes=1&amp;height=400&amp;width=880&amp;curvature=1&amp;&amp;groundrelative=0&amp;pt0=-19.796747,-43.963161,0,578.000000,0,00ff00&amp;pt1=-18.388056,-43.688111,0,1506.000000,0,00ff00</t>
        </r>
      </text>
    </comment>
    <comment ref="H27" authorId="0" shapeId="0" xr:uid="{00000000-0006-0000-0600-00005D000000}">
      <text>
        <r>
          <rPr>
            <sz val="8"/>
            <color indexed="81"/>
            <rFont val="Courier New"/>
            <family val="3"/>
          </rPr>
          <t>TXDI VAL= 0,14 dB Est= I,GOV-BANA-10,08,2015 11,05 FX= 6G70 40,00 
CH= 7AH TX= 7,040,00 MHz RX= 6,700,00 MHz DeF= 0,00 MHz Azi= 222,51º Dis= 158,6 Km Ant= HPX6-65 
AC= 31,94º CA= 1,89º Cid= GOUVEIA Ent= OI 
Relief= PONTO A 1-&gt; i.GOV-BANA-10.08.2015 11.05 http://www.heywhatsthat.com/bin/profile.cgi?src=MP&amp;metric=1&amp;axes=1&amp;height=400&amp;width=880&amp;curvature=1&amp;&amp;groundrelative=0&amp;pt0=-19.796747,-43.963161,0,578.000000,0,00ff00&amp;pt1=-18.388056,-43.688111,0,1508.000000,0,00ff00
TXDI VAL= 0,14 dB Est= I,GOV-BANA-29,07,2015 14,30 FX= 6G70 40,00 
CH= 7AH TX= 7,040,00 MHz RX= 6,700,00 MHz DeF= 0,00 MHz Azi= 222,51º Dis= 158,6 Km Ant= HPX6-65 
AC= 31,94º CA= 1,89º Cid= GOUVEIA Ent= OI 
Relief= PONTO A 2-&gt; i.GOV-BANA-29.07.2015 14.30 http://www.heywhatsthat.com/bin/profile.cgi?src=MP&amp;metric=1&amp;axes=1&amp;height=400&amp;width=880&amp;curvature=1&amp;&amp;groundrelative=0&amp;pt0=-19.796747,-43.963161,0,578.000000,0,00ff00&amp;pt1=-18.388056,-43.688111,0,1506.000000,0,00ff00</t>
        </r>
      </text>
    </comment>
    <comment ref="M27" authorId="0" shapeId="0" xr:uid="{00000000-0006-0000-0600-00005E000000}">
      <text>
        <r>
          <rPr>
            <sz val="8"/>
            <color indexed="81"/>
            <rFont val="Courier New"/>
            <family val="3"/>
          </rPr>
          <t>RXDI VAL= 0,75 dB Est= I,FABRICA-21,04,12 11,52 FX= 6G70 40,00 
CH= 7BH TX= 6,700,00 MHz RX= 7,040,00 MHz DeF= 0,00 MHz Azi= 2,34º Dis= 100,3 Km Ant= HPX4-65 
AC= 13,82º CA= 3,77º Cid= CONGONHAS Ent= VALE 
Relief= PONTO B RINCOMPE &lt;-1 i.FABRICA-21.04.12 11.52 http://www.heywhatsthat.com/bin/profile.cgi?src=MP&amp;metric=1&amp;axes=1&amp;height=400&amp;width=880&amp;curvature=1&amp;&amp;groundrelative=0&amp;pt0=-19.512269,-43.897275,0,642.000000,0,00ff00&amp;pt1=-20.418333,-43.873333,0,1258.000000,0,00ff00
RXDI VAL= 0,67 dB Est= R692898735 FX= 6G70 29,60 
CH= 9BH TX= 6,700,00 MHz RX= 7,040,00 MHz DeF= 0,00 MHz Azi= 33,20º Dis= 69,2 Km Ant= HPX6-65 
AC= 7,72º CA= 13,29º Cid= SARZEDO Ent= CLARO 
Relief= PONTO B RINCOMPE &lt;-2 R692898735 http://www.heywhatsthat.com/bin/profile.cgi?src=MP&amp;metric=1&amp;axes=1&amp;height=400&amp;width=880&amp;curvature=1&amp;&amp;groundrelative=0&amp;pt0=-19.512269,-43.897275,0,642.000000,0,00ff00&amp;pt1=-20.099256,-44.123786,0,1390.700000,0,00ff00</t>
        </r>
      </text>
    </comment>
    <comment ref="N27" authorId="0" shapeId="0" xr:uid="{00000000-0006-0000-0600-00005F000000}">
      <text>
        <r>
          <rPr>
            <sz val="8"/>
            <color indexed="81"/>
            <rFont val="Courier New"/>
            <family val="3"/>
          </rPr>
          <t>TXDI VAL= 1,10 dB Est= R691693951 FX= 6G70 28,00 
CH= 9BH TX= 6,700,00 MHz RX= 7,040,00 MHz DeF= 0,00 MHz Azi= 78,00º Dis= 160,0 Km Ant= VHLP6-6W 
AC= 65,02º CA= 0,53º Cid= RESENDE COSTA Ent= TELEFONICA 
Relief= PONTO B RINCOMPE 1-&gt; R691693951 http://www.heywhatsthat.com/bin/profile.cgi?src=MP&amp;metric=1&amp;axes=1&amp;height=400&amp;width=880&amp;curvature=1&amp;&amp;groundrelative=0&amp;pt0=-19.512269,-43.897275,0,642.000000,0,00ff00&amp;pt1=-20.921639,-44.238083,0,1170.000000,0,00ff00
TXDI VAL= 1,09 dB Est= I,RET-10,08,2015 11,05 FX= 6G70 30,00 
CH= 9BH TX= 6,700,00 MHz RX= 7,040,00 MHz DeF= 0,00 MHz Azi= 77,86º Dis= 160,0 Km Ant= VHLPX6-6W 
AC= 65,06º CA= 0,53º Cid= RESENDE COSTA Ent= TELEFONICA 
Relief= PONTO B RINCOMPE 2-&gt; i.RET-10.08.2015 11.05 http://www.heywhatsthat.com/bin/profile.cgi?src=MP&amp;metric=1&amp;axes=1&amp;height=400&amp;width=880&amp;curvature=1&amp;&amp;groundrelative=0&amp;pt0=-19.512269,-43.897275,0,642.000000,0,00ff00&amp;pt1=-20.921639,-44.238083,0,1130.000000,0,00ff00</t>
        </r>
      </text>
    </comment>
    <comment ref="C28" authorId="0" shapeId="0" xr:uid="{00000000-0006-0000-0600-000060000000}">
      <text>
        <r>
          <rPr>
            <b/>
            <sz val="9"/>
            <color indexed="81"/>
            <rFont val="Tahoma"/>
            <family val="2"/>
          </rPr>
          <t>150M/NO MHZ
- HW1: L3
- HW2: U3</t>
        </r>
      </text>
    </comment>
    <comment ref="G28" authorId="0" shapeId="0" xr:uid="{00000000-0006-0000-0600-000061000000}">
      <text>
        <r>
          <rPr>
            <sz val="8"/>
            <color indexed="81"/>
            <rFont val="Courier New"/>
            <family val="3"/>
          </rPr>
          <t>RXDI VAL= 1,87 dB Est= R1002465 FX= 6G70 40,00 
CH= 8AH TX= 7,080,00 MHz RX= 6,740,00 MHz DeF= -10,00 MHz Azi= 222,30º Dis= 158,6 Km Ant= VHLP6-6W 
AC= 1,89º CA= 31,94º Cid= GOUVEIA Ent= OI 
Relief= PONTO A &lt;-1 R1002465 http://www.heywhatsthat.com/bin/profile.cgi?src=MP&amp;metric=1&amp;axes=1&amp;height=400&amp;width=880&amp;curvature=1&amp;&amp;groundrelative=0&amp;pt0=-19.796747,-43.963161,0,578.000000,0,00ff00&amp;pt1=-18.388056,-43.688111,0,1508.000000,0,00ff00
RXDI VAL= 0,44 dB Est= I,GOV-BANA-10,08,2015 11,05 FX= 6G70 40,00 
CH= 8AH TX= 7,080,00 MHz RX= 6,740,00 MHz DeF= -10,00 MHz Azi= 222,51º Dis= 158,6 Km Ant= HPX6-65 
AC= 1,89º CA= 31,94º Cid= GOUVEIA Ent= OI 
Relief= PONTO A &lt;-2 i.GOV-BANA-10.08.2015 11.05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H28" authorId="0" shapeId="0" xr:uid="{00000000-0006-0000-0600-000062000000}">
      <text>
        <r>
          <rPr>
            <sz val="8"/>
            <color indexed="81"/>
            <rFont val="Courier New"/>
            <family val="3"/>
          </rPr>
          <t>TXDI VAL= 0,40 dB Est= R1002465 FX= 6G70 40,00 
CH= 8AH TX= 7,080,00 MHz RX= 6,740,00 MHz DeF= -10,00 MHz Azi= 222,30º Dis= 158,6 Km Ant= VHLP6-6W 
AC= 31,94º CA= 1,89º Cid= GOUVEIA Ent= OI 
Relief= PONTO A 1-&gt; R1002465 http://www.heywhatsthat.com/bin/profile.cgi?src=MP&amp;metric=1&amp;axes=1&amp;height=400&amp;width=880&amp;curvature=1&amp;&amp;groundrelative=0&amp;pt0=-19.796747,-43.963161,0,578.000000,0,00ff00&amp;pt1=-18.388056,-43.688111,0,1508.000000,0,00ff00
TXDI VAL= 0,12 dB Est= I,GOV-BANA-10,08,2015 11,05 FX= 6G70 40,00 
CH= 8AH TX= 7,080,00 MHz RX= 6,740,00 MHz DeF= -10,00 MHz Azi= 222,51º Dis= 158,6 Km Ant= HPX6-65 
AC= 31,94º CA= 1,89º Cid= GOUVEIA Ent= OI 
Relief= PONTO A 2-&gt; i.GOV-BANA-10.08.2015 11.05 http://www.heywhatsthat.com/bin/profile.cgi?src=MP&amp;metric=1&amp;axes=1&amp;height=400&amp;width=880&amp;curvature=1&amp;&amp;groundrelative=0&amp;pt0=-19.796747,-43.963161,0,578.000000,0,00ff00&amp;pt1=-18.388056,-43.688111,0,1508.000000,0,00ff00</t>
        </r>
      </text>
    </comment>
    <comment ref="M28" authorId="0" shapeId="0" xr:uid="{00000000-0006-0000-0600-000063000000}">
      <text>
        <r>
          <rPr>
            <sz val="8"/>
            <color indexed="81"/>
            <rFont val="Courier New"/>
            <family val="3"/>
          </rPr>
          <t>RXDI VAL= 1,07 dB Est= I,PONTO ITAUNA-06,06,17 17,05 FX= 6G70 30,00 
CH= 10BH TX= 6,730,00 MHz RX= 7,070,00 MHz DeF= 0,00 MHz Azi= 50,06º Dis= 94,4 Km Ant= SBX6-W60AC 
AC= 36,43º CA= 1,48º Cid= ITAÚNA Ent= DGNETWORK 
Relief= PONTO B RINCOMPE &lt;-1 i.PONTO ITAUNA-06.06.17 17.05 http://www.heywhatsthat.com/bin/profile.cgi?src=MP&amp;metric=1&amp;axes=1&amp;height=400&amp;width=880&amp;curvature=1&amp;&amp;groundrelative=0&amp;pt0=-19.512269,-43.897275,0,642.000000,0,00ff00&amp;pt1=-20.075136,-44.574144,0,858.000000,0,00ff00
RXDI VAL= 0,25 dB Est= I,CENTELHA-21,04,12 11,54 FX= 6G70 40,00 
CH= 8BH TX= 6,740,00 MHz RX= 7,080,00 MHz DeF= -10,00 MHz Azi= 344,11º Dis= 50,1 Km Ant= VHLPX4-6W 
AC= 9,96º CA= 18,31º Cid= NOVA LIMA Ent= VALE 
Relief= PONTO B RINCOMPE &lt;-2 i.CENTELHA-21.04.12 11.54 http://www.heywhatsthat.com/bin/profile.cgi?src=MP&amp;metric=1&amp;axes=1&amp;height=400&amp;width=880&amp;curvature=1&amp;&amp;groundrelative=0&amp;pt0=-19.512269,-43.897275,0,642.000000,0,00ff00&amp;pt1=-19.964722,-43.917500,0,1371.000000,0,00ff00</t>
        </r>
      </text>
    </comment>
    <comment ref="N28" authorId="0" shapeId="0" xr:uid="{00000000-0006-0000-0600-000064000000}">
      <text>
        <r>
          <rPr>
            <sz val="8"/>
            <color indexed="81"/>
            <rFont val="Courier New"/>
            <family val="3"/>
          </rPr>
          <t>TXDI VAL= 3,37 dB Est= I,PONTO ITAUNA-06,06,17 17,05 FX= 6G70 30,00 
CH= 10BH TX= 6,730,00 MHz RX= 7,070,00 MHz DeF= 0,00 MHz Azi= 50,06º Dis= 94,4 Km Ant= SBX6-W60AC 
AC= 1,48º CA= 36,43º Cid= ITAÚNA Ent= DGNETWORK 
Relief= PONTO B RINCOMPE 1-&gt; i.PONTO ITAUNA-06.06.17 17.05 http://www.heywhatsthat.com/bin/profile.cgi?src=MP&amp;metric=1&amp;axes=1&amp;height=400&amp;width=880&amp;curvature=1&amp;&amp;groundrelative=0&amp;pt0=-19.512269,-43.897275,0,642.000000,0,00ff00&amp;pt1=-20.075136,-44.574144,0,858.000000,0,00ff00
TXDI VAL= 0,11 dB Est= R1001109632 FX= 6G70 40,00 
CH= 8BH TX= 6,740,00 MHz RX= 7,080,00 MHz DeF= -10,00 MHz Azi= 335,30º Dis= 37,1 Km Ant= SB4-W60A 
AC= 23,57º CA= 13,45º Cid= BELO HORIZONTE Ent= SKY SERVICOS DE BANDA LARGA LTDA, 
Relief= PONTO B RINCOMPE 2-&gt; R1001109632 http://www.heywhatsthat.com/bin/profile.cgi?src=MP&amp;metric=1&amp;axes=1&amp;height=400&amp;width=880&amp;curvature=1&amp;&amp;groundrelative=0&amp;pt0=-19.512269,-43.897275,0,642.000000,0,00ff00&amp;pt1=-19.847556,-43.890728,0,882.990000,0,00ff00</t>
        </r>
      </text>
    </comment>
    <comment ref="C29" authorId="0" shapeId="0" xr:uid="{00000000-0006-0000-0600-000065000000}">
      <text>
        <r>
          <rPr>
            <b/>
            <sz val="9"/>
            <color indexed="81"/>
            <rFont val="Tahoma"/>
            <family val="2"/>
          </rPr>
          <t>150M/NO MHZ
- HW1: U1
- HW2: L1</t>
        </r>
      </text>
    </comment>
    <comment ref="G29" authorId="0" shapeId="0" xr:uid="{00000000-0006-0000-0600-000066000000}">
      <text>
        <r>
          <rPr>
            <sz val="8"/>
            <color indexed="81"/>
            <rFont val="Courier New"/>
            <family val="3"/>
          </rPr>
          <t>RXDI VAL= 200,00 dB Est= R689745796 FX= 6G70 30,00 
CH= 6BV TX= 6,610,00 MHz RX= 6,950,00 MHz DeF= -150,00 MHz Azi= 218,90º Dis= 0,0 Km Ant= PB90R70 
AC= 173,95º CA= 159,54º Cid= BELO HORIZONTE Ent= TIM 
Relief= PONTO A &lt;-1 R689745796 http://www.heywhatsthat.com/bin/profile.cgi?src=MP&amp;metric=1&amp;axes=1&amp;height=400&amp;width=880&amp;curvature=1&amp;&amp;groundrelative=0&amp;pt0=-19.796747,-43.963161,0,578.000000,0,00ff00&amp;pt1=-19.797000,-43.963250,0,945.000000,0,00ff00
RXDI VAL= 200,00 dB Est= R689745796 FX= 6G70 30,00 
CH= 3BH TX= 6,520,00 MHz RX= 6,860,00 MHz DeF= -60,00 MHz Azi= 218,80º Dis= 0,0 Km Ant= PB90R70 
AC= 173,95º CA= 159,54º Cid= BELO HORIZONTE Ent= TIM 
Relief= PONTO A &lt;-2 R689745796 http://www.heywhatsthat.com/bin/profile.cgi?src=MP&amp;metric=1&amp;axes=1&amp;height=400&amp;width=880&amp;curvature=1&amp;&amp;groundrelative=0&amp;pt0=-19.796747,-43.963161,0,578.000000,0,00ff00&amp;pt1=-19.797000,-43.963250,0,935.000000,0,00ff00</t>
        </r>
      </text>
    </comment>
    <comment ref="H29" authorId="0" shapeId="0" xr:uid="{00000000-0006-0000-0600-000067000000}">
      <text>
        <r>
          <rPr>
            <sz val="8"/>
            <color indexed="81"/>
            <rFont val="Courier New"/>
            <family val="3"/>
          </rPr>
          <t>TXDI VAL= 200,00 dB Est= R689745796 FX= 6G70 30,00 
CH= 6BV TX= 6,610,00 MHz RX= 6,950,00 MHz DeF= -150,00 MHz Azi= 218,90º Dis= 0,0 Km Ant= PB90R70 
AC= 159,54º CA= 173,95º Cid= BELO HORIZONTE Ent= TIM 
Relief= PONTO A 1-&gt; R689745796 http://www.heywhatsthat.com/bin/profile.cgi?src=MP&amp;metric=1&amp;axes=1&amp;height=400&amp;width=880&amp;curvature=1&amp;&amp;groundrelative=0&amp;pt0=-19.796747,-43.963161,0,578.000000,0,00ff00&amp;pt1=-19.797000,-43.963250,0,945.000000,0,00ff00
TXDI VAL= 200,00 dB Est= R689745796 FX= 6G70 30,00 
CH= 3BH TX= 6,520,00 MHz RX= 6,860,00 MHz DeF= -60,00 MHz Azi= 218,80º Dis= 0,0 Km Ant= PB90R70 
AC= 159,54º CA= 173,95º Cid= BELO HORIZONTE Ent= TIM 
Relief= PONTO A 2-&gt; R689745796 http://www.heywhatsthat.com/bin/profile.cgi?src=MP&amp;metric=1&amp;axes=1&amp;height=400&amp;width=880&amp;curvature=1&amp;&amp;groundrelative=0&amp;pt0=-19.796747,-43.963161,0,578.000000,0,00ff00&amp;pt1=-19.797000,-43.963250,0,935.000000,0,00ff00</t>
        </r>
      </text>
    </comment>
    <comment ref="M29" authorId="0" shapeId="0" xr:uid="{00000000-0006-0000-0600-000068000000}">
      <text>
        <r>
          <rPr>
            <sz val="8"/>
            <color indexed="81"/>
            <rFont val="Courier New"/>
            <family val="3"/>
          </rPr>
          <t>RXDI VAL= 200,00 dB Est= ENTREGA DO LINK FX= 6G70 30,00 
CH= 7AV TX= 6,980,00 MHz RX= 6,640,00 MHz DeF= -180,00 MHz Azi= 192,39º Dis= 0,0 Km Ant= SBX4-W60A 
AC= 0,00º CA= 0,00º Cid= LAGOA SANTA Ent= PROVNET 
Relief= PONTO B RINCOMPE &lt;-1 ENTREGA DO LINK http://www.heywhatsthat.com/bin/profile.cgi?src=MP&amp;metric=1&amp;axes=1&amp;height=400&amp;width=880&amp;curvature=1&amp;&amp;groundrelative=0&amp;pt0=-19.512269,-43.897275,0,642.000000,0,00ff00&amp;pt1=-19.512269,-43.897275,0,825.000000,0,00ff00
RXDI VAL= 200,00 dB Est= ENTREGA DO LINK FX= 6G70 30,00 
CH= 8AV TX= 7,010,00 MHz RX= 6,670,00 MHz DeF= -210,00 MHz Azi= 192,39º Dis= 0,0 Km Ant= SBX4-W60A 
AC= 0,00º CA= 0,00º Cid= LAGOA SANTA Ent= PROVNET 
Relief= PONTO B RINCOMPE &lt;-2 ENTREGA DO LINK http://www.heywhatsthat.com/bin/profile.cgi?src=MP&amp;metric=1&amp;axes=1&amp;height=400&amp;width=880&amp;curvature=1&amp;&amp;groundrelative=0&amp;pt0=-19.512269,-43.897275,0,642.000000,0,00ff00&amp;pt1=-19.512269,-43.897275,0,825.000000,0,00ff00</t>
        </r>
      </text>
    </comment>
    <comment ref="N29" authorId="0" shapeId="0" xr:uid="{00000000-0006-0000-0600-000069000000}">
      <text>
        <r>
          <rPr>
            <sz val="8"/>
            <color indexed="81"/>
            <rFont val="Courier New"/>
            <family val="3"/>
          </rPr>
          <t>TXDI VAL= 200,00 dB Est= ENTREGA DO LINK FX= 6G70 30,00 
CH= 7AV TX= 6,980,00 MHz RX= 6,640,00 MHz DeF= -180,00 MHz Azi= 192,39º Dis= 0,0 Km Ant= SBX4-W60A 
AC= 0,00º CA= 0,00º Cid= LAGOA SANTA Ent= PROVNET 
Relief= PONTO B RINCOMPE 1-&gt; ENTREGA DO LINK http://www.heywhatsthat.com/bin/profile.cgi?src=MP&amp;metric=1&amp;axes=1&amp;height=400&amp;width=880&amp;curvature=1&amp;&amp;groundrelative=0&amp;pt0=-19.512269,-43.897275,0,642.000000,0,00ff00&amp;pt1=-19.512269,-43.897275,0,825.000000,0,00ff00
TXDI VAL= 200,00 dB Est= ENTREGA DO LINK FX= 6G70 30,00 
CH= 8AV TX= 7,010,00 MHz RX= 6,670,00 MHz DeF= -210,00 MHz Azi= 192,39º Dis= 0,0 Km Ant= SBX4-W60A 
AC= 0,00º CA= 0,00º Cid= LAGOA SANTA Ent= PROVNET 
Relief= PONTO B RINCOMPE 2-&gt; ENTREGA DO LINK http://www.heywhatsthat.com/bin/profile.cgi?src=MP&amp;metric=1&amp;axes=1&amp;height=400&amp;width=880&amp;curvature=1&amp;&amp;groundrelative=0&amp;pt0=-19.512269,-43.897275,0,642.000000,0,00ff00&amp;pt1=-19.512269,-43.897275,0,825.000000,0,00ff00</t>
        </r>
      </text>
    </comment>
    <comment ref="C30" authorId="0" shapeId="0" xr:uid="{00000000-0006-0000-0600-00006A000000}">
      <text>
        <r>
          <rPr>
            <b/>
            <sz val="9"/>
            <color indexed="81"/>
            <rFont val="Tahoma"/>
            <family val="2"/>
          </rPr>
          <t>150M/NO MHZ
- HW1: U1
- HW2: L1</t>
        </r>
      </text>
    </comment>
    <comment ref="G30" authorId="0" shapeId="0" xr:uid="{00000000-0006-0000-0600-00006B000000}">
      <text>
        <r>
          <rPr>
            <sz val="8"/>
            <color indexed="81"/>
            <rFont val="Courier New"/>
            <family val="3"/>
          </rPr>
          <t>RXDI VAL= 200,00 dB Est= R689745796 FX= 6G70 30,00 
CH= 6BV TX= 6,610,00 MHz RX= 6,950,00 MHz DeF= -150,00 MHz Azi= 218,90º Dis= 0,0 Km Ant= PB90R70 
AC= 173,95º CA= 159,54º Cid= BELO HORIZONTE Ent= TIM 
Relief= PONTO A &lt;-1 R689745796 http://www.heywhatsthat.com/bin/profile.cgi?src=MP&amp;metric=1&amp;axes=1&amp;height=400&amp;width=880&amp;curvature=1&amp;&amp;groundrelative=0&amp;pt0=-19.796747,-43.963161,0,578.000000,0,00ff00&amp;pt1=-19.797000,-43.963250,0,945.000000,0,00ff00
RXDI VAL= 200,00 dB Est= R689745796 FX= 6G70 30,00 
CH= 3BH TX= 6,520,00 MHz RX= 6,860,00 MHz DeF= -60,00 MHz Azi= 218,80º Dis= 0,0 Km Ant= PB90R70 
AC= 173,95º CA= 159,54º Cid= BELO HORIZONTE Ent= TIM 
Relief= PONTO A &lt;-2 R689745796 http://www.heywhatsthat.com/bin/profile.cgi?src=MP&amp;metric=1&amp;axes=1&amp;height=400&amp;width=880&amp;curvature=1&amp;&amp;groundrelative=0&amp;pt0=-19.796747,-43.963161,0,578.000000,0,00ff00&amp;pt1=-19.797000,-43.963250,0,935.000000,0,00ff00</t>
        </r>
      </text>
    </comment>
    <comment ref="H30" authorId="0" shapeId="0" xr:uid="{00000000-0006-0000-0600-00006C000000}">
      <text>
        <r>
          <rPr>
            <sz val="8"/>
            <color indexed="81"/>
            <rFont val="Courier New"/>
            <family val="3"/>
          </rPr>
          <t>TXDI VAL= 200,00 dB Est= R689745796 FX= 6G70 30,00 
CH= 6BV TX= 6,610,00 MHz RX= 6,950,00 MHz DeF= -150,00 MHz Azi= 218,90º Dis= 0,0 Km Ant= PB90R70 
AC= 159,54º CA= 173,95º Cid= BELO HORIZONTE Ent= TIM 
Relief= PONTO A 1-&gt; R689745796 http://www.heywhatsthat.com/bin/profile.cgi?src=MP&amp;metric=1&amp;axes=1&amp;height=400&amp;width=880&amp;curvature=1&amp;&amp;groundrelative=0&amp;pt0=-19.796747,-43.963161,0,578.000000,0,00ff00&amp;pt1=-19.797000,-43.963250,0,945.000000,0,00ff00
TXDI VAL= 200,00 dB Est= R689745796 FX= 6G70 30,00 
CH= 3BH TX= 6,520,00 MHz RX= 6,860,00 MHz DeF= -60,00 MHz Azi= 218,80º Dis= 0,0 Km Ant= PB90R70 
AC= 159,54º CA= 173,95º Cid= BELO HORIZONTE Ent= TIM 
Relief= PONTO A 2-&gt; R689745796 http://www.heywhatsthat.com/bin/profile.cgi?src=MP&amp;metric=1&amp;axes=1&amp;height=400&amp;width=880&amp;curvature=1&amp;&amp;groundrelative=0&amp;pt0=-19.796747,-43.963161,0,578.000000,0,00ff00&amp;pt1=-19.797000,-43.963250,0,935.000000,0,00ff00</t>
        </r>
      </text>
    </comment>
    <comment ref="M30" authorId="0" shapeId="0" xr:uid="{00000000-0006-0000-0600-00006D000000}">
      <text>
        <r>
          <rPr>
            <sz val="8"/>
            <color indexed="81"/>
            <rFont val="Courier New"/>
            <family val="3"/>
          </rPr>
          <t>RXDI VAL= 200,00 dB Est= ENTREGA DO LINK FX= 6G70 30,00 
CH= 7AV TX= 6,980,00 MHz RX= 6,640,00 MHz DeF= -180,00 MHz Azi= 192,39º Dis= 0,0 Km Ant= SBX4-W60A 
AC= 0,00º CA= 0,00º Cid= LAGOA SANTA Ent= PROVNET 
Relief= PONTO B RINCOMPE &lt;-1 ENTREGA DO LINK http://www.heywhatsthat.com/bin/profile.cgi?src=MP&amp;metric=1&amp;axes=1&amp;height=400&amp;width=880&amp;curvature=1&amp;&amp;groundrelative=0&amp;pt0=-19.512269,-43.897275,0,642.000000,0,00ff00&amp;pt1=-19.512269,-43.897275,0,825.000000,0,00ff00
RXDI VAL= 200,00 dB Est= ENTREGA DO LINK FX= 6G70 30,00 
CH= 8AV TX= 7,010,00 MHz RX= 6,670,00 MHz DeF= -210,00 MHz Azi= 192,39º Dis= 0,0 Km Ant= SBX4-W60A 
AC= 0,00º CA= 0,00º Cid= LAGOA SANTA Ent= PROVNET 
Relief= PONTO B RINCOMPE &lt;-2 ENTREGA DO LINK http://www.heywhatsthat.com/bin/profile.cgi?src=MP&amp;metric=1&amp;axes=1&amp;height=400&amp;width=880&amp;curvature=1&amp;&amp;groundrelative=0&amp;pt0=-19.512269,-43.897275,0,642.000000,0,00ff00&amp;pt1=-19.512269,-43.897275,0,825.000000,0,00ff00</t>
        </r>
      </text>
    </comment>
    <comment ref="N30" authorId="0" shapeId="0" xr:uid="{00000000-0006-0000-0600-00006E000000}">
      <text>
        <r>
          <rPr>
            <sz val="8"/>
            <color indexed="81"/>
            <rFont val="Courier New"/>
            <family val="3"/>
          </rPr>
          <t>TXDI VAL= 200,00 dB Est= ENTREGA DO LINK FX= 6G70 30,00 
CH= 7AV TX= 6,980,00 MHz RX= 6,640,00 MHz DeF= -180,00 MHz Azi= 192,39º Dis= 0,0 Km Ant= SBX4-W60A 
AC= 0,00º CA= 0,00º Cid= LAGOA SANTA Ent= PROVNET 
Relief= PONTO B RINCOMPE 1-&gt; ENTREGA DO LINK http://www.heywhatsthat.com/bin/profile.cgi?src=MP&amp;metric=1&amp;axes=1&amp;height=400&amp;width=880&amp;curvature=1&amp;&amp;groundrelative=0&amp;pt0=-19.512269,-43.897275,0,642.000000,0,00ff00&amp;pt1=-19.512269,-43.897275,0,825.000000,0,00ff00
TXDI VAL= 200,00 dB Est= ENTREGA DO LINK FX= 6G70 30,00 
CH= 8AV TX= 7,010,00 MHz RX= 6,670,00 MHz DeF= -210,00 MHz Azi= 192,39º Dis= 0,0 Km Ant= SBX4-W60A 
AC= 0,00º CA= 0,00º Cid= LAGOA SANTA Ent= PROVNET 
Relief= PONTO B RINCOMPE 2-&gt; ENTREGA DO LINK http://www.heywhatsthat.com/bin/profile.cgi?src=MP&amp;metric=1&amp;axes=1&amp;height=400&amp;width=880&amp;curvature=1&amp;&amp;groundrelative=0&amp;pt0=-19.512269,-43.897275,0,642.000000,0,00ff00&amp;pt1=-19.512269,-43.897275,0,825.000000,0,00ff00</t>
        </r>
      </text>
    </comment>
  </commentList>
</comments>
</file>

<file path=xl/sharedStrings.xml><?xml version="1.0" encoding="utf-8"?>
<sst xmlns="http://schemas.openxmlformats.org/spreadsheetml/2006/main" count="1612" uniqueCount="499">
  <si>
    <t>Responsável</t>
  </si>
  <si>
    <t>Elaboração</t>
  </si>
  <si>
    <t>Projeto</t>
  </si>
  <si>
    <t>Aprovação do Cliente</t>
  </si>
  <si>
    <t>Rev.</t>
  </si>
  <si>
    <t>Data</t>
  </si>
  <si>
    <t>Nº Proposta</t>
  </si>
  <si>
    <t>Análise de Cálculo de Desempenho e Interferência</t>
  </si>
  <si>
    <t>RELATÓRIO DE TRANSMISSÃO</t>
  </si>
  <si>
    <t xml:space="preserve">Data: </t>
  </si>
  <si>
    <t>Sites</t>
  </si>
  <si>
    <t xml:space="preserve"> Name</t>
  </si>
  <si>
    <t>Latitude (GMS)</t>
  </si>
  <si>
    <t>Longitude (GMS)</t>
  </si>
  <si>
    <t xml:space="preserve"> Vertical angle (°)</t>
  </si>
  <si>
    <t xml:space="preserve"> True azimuth (°)</t>
  </si>
  <si>
    <t xml:space="preserve"> Antenna height (m)</t>
  </si>
  <si>
    <t xml:space="preserve"> TX line length (m)</t>
  </si>
  <si>
    <t xml:space="preserve"> Cable attenuation (dB)</t>
  </si>
  <si>
    <t>Filters attenuation (dB)</t>
  </si>
  <si>
    <t xml:space="preserve"> Splitter attenuation (dB)</t>
  </si>
  <si>
    <t xml:space="preserve"> Add attenuation (dB)</t>
  </si>
  <si>
    <t>Flex attenuation (dB)</t>
  </si>
  <si>
    <t xml:space="preserve"> Connection attenuation (dB)</t>
  </si>
  <si>
    <t xml:space="preserve"> Path length (km)</t>
  </si>
  <si>
    <t xml:space="preserve"> Free space loss (dB)</t>
  </si>
  <si>
    <t>Atmospheric absorption loss (dB)</t>
  </si>
  <si>
    <t xml:space="preserve"> System gain (dB)</t>
  </si>
  <si>
    <t xml:space="preserve"> Output power (dBm)</t>
  </si>
  <si>
    <t>RX signal (dBm)</t>
  </si>
  <si>
    <t xml:space="preserve"> Net path loss (dB)</t>
  </si>
  <si>
    <t>RX threshold criteria</t>
  </si>
  <si>
    <t>Threshold degradation (dB)</t>
  </si>
  <si>
    <t xml:space="preserve"> RX threshold level used (dBm)</t>
  </si>
  <si>
    <t>MTTR - Maintainability (Hours)</t>
  </si>
  <si>
    <t>Equipment Availability (%)</t>
  </si>
  <si>
    <t>General Frequency</t>
  </si>
  <si>
    <t>Bandwidth (MHz)</t>
  </si>
  <si>
    <t>Emission designator</t>
  </si>
  <si>
    <t>Geo-Climatic factor</t>
  </si>
  <si>
    <t xml:space="preserve"> Roughness (m)</t>
  </si>
  <si>
    <t>Path inclination (mr)</t>
  </si>
  <si>
    <t xml:space="preserve"> Multipath occurrence factor</t>
  </si>
  <si>
    <t>Fading depth (db)</t>
  </si>
  <si>
    <t>Availability flat fading (%)</t>
  </si>
  <si>
    <t>Availability selective fading (%)</t>
  </si>
  <si>
    <t>ITU fading no protection (%)</t>
  </si>
  <si>
    <t>0.01% Rain rate (mm/hr)</t>
  </si>
  <si>
    <t>Thermal fade margin (dB)</t>
  </si>
  <si>
    <r>
      <t>TABELA DE LIBERAÇÃO DE CANAIS :</t>
    </r>
    <r>
      <rPr>
        <sz val="20"/>
        <rFont val="Arial"/>
        <family val="2"/>
      </rPr>
      <t xml:space="preserve"> </t>
    </r>
  </si>
  <si>
    <t>Channel</t>
  </si>
  <si>
    <t>NR</t>
  </si>
  <si>
    <t>TXDI</t>
  </si>
  <si>
    <t>RXDI</t>
  </si>
  <si>
    <t>Polarization</t>
  </si>
  <si>
    <t>Frequency TX</t>
  </si>
  <si>
    <t>Frequency RX</t>
  </si>
  <si>
    <t>MHz</t>
  </si>
  <si>
    <t>dB</t>
  </si>
  <si>
    <t xml:space="preserve"> Annual multipath + rain (%)</t>
  </si>
  <si>
    <t xml:space="preserve"> Link total attenuation (dB)</t>
  </si>
  <si>
    <t>Site total attenuation (dB)</t>
  </si>
  <si>
    <t>FX</t>
  </si>
  <si>
    <t>Rain attenuation (dB)</t>
  </si>
  <si>
    <t xml:space="preserve"> TX Channels in Site A</t>
  </si>
  <si>
    <t>Rain worst month  (sec)</t>
  </si>
  <si>
    <t>Site level (m)</t>
  </si>
  <si>
    <t xml:space="preserve"> Waveguide (Cable) length (m)</t>
  </si>
  <si>
    <t>Waveguide (Cable)</t>
  </si>
  <si>
    <t xml:space="preserve"> Flex Size (m)</t>
  </si>
  <si>
    <t>Rain Availability H/V (%)</t>
  </si>
  <si>
    <t>Annual Total Availability Multipath+Rain (%)</t>
  </si>
  <si>
    <t>CALCULO DESEMPENHO
MODULAÇÃO MÍNIMA</t>
  </si>
  <si>
    <t>PERFIL TOPOGRÁFICO 
(Baseado em SRTM3)</t>
  </si>
  <si>
    <t>HW</t>
  </si>
  <si>
    <t>CODE</t>
  </si>
  <si>
    <t>SITE 1</t>
  </si>
  <si>
    <t>SITE 2</t>
  </si>
  <si>
    <t>EIRP(dBm)</t>
  </si>
  <si>
    <t xml:space="preserve"> Factory / Model</t>
  </si>
  <si>
    <t xml:space="preserve"> Radio configuration</t>
  </si>
  <si>
    <t>Annual Total fading with worst month rain (sec)</t>
  </si>
  <si>
    <t>TX NR</t>
  </si>
  <si>
    <t>TX H / V</t>
  </si>
  <si>
    <t>TX A /B</t>
  </si>
  <si>
    <t>Diagrama da Rota</t>
  </si>
  <si>
    <t>Site (1)</t>
  </si>
  <si>
    <t xml:space="preserve"> Horizontal Reception Frequencies in site 1 (RX H)</t>
  </si>
  <si>
    <t xml:space="preserve"> Vertical Transmitter Frequencies in site 1 (TX V)</t>
  </si>
  <si>
    <t>Used Modulation / Capacity</t>
  </si>
  <si>
    <t>Max Modulation / Capacity</t>
  </si>
  <si>
    <t>FX/BW</t>
  </si>
  <si>
    <t>Diversity</t>
  </si>
  <si>
    <t>Antenna</t>
  </si>
  <si>
    <t>CALCULO DESEMPENHO
MODULAÇÃO MÁXIMA</t>
  </si>
  <si>
    <t>TABELA DE LIBERAÇÃO DE CANAIS</t>
  </si>
  <si>
    <t xml:space="preserve"> Antenna Model /Ang/FB</t>
  </si>
  <si>
    <t xml:space="preserve"> Antenna Gain</t>
  </si>
  <si>
    <t>SITE (2)</t>
  </si>
  <si>
    <t>SITE (1)</t>
  </si>
  <si>
    <t>LINK (1/2)</t>
  </si>
  <si>
    <t>TXDI (2) 
(dB)</t>
  </si>
  <si>
    <t>RXDI (2) 
(dB)</t>
  </si>
  <si>
    <t>CHANNEL
SITE (2)</t>
  </si>
  <si>
    <t>DIR</t>
  </si>
  <si>
    <t>CHANNEL
 SITE (1)</t>
  </si>
  <si>
    <t>PROJETO</t>
  </si>
  <si>
    <t>Vertical</t>
  </si>
  <si>
    <t>Horizontal</t>
  </si>
  <si>
    <t>Field Margin (dB)</t>
  </si>
  <si>
    <t>A relação de degradações de todos os canais da faixa e suas fontes interferentes estão apresentadas na planilha "Lib todos canais".</t>
  </si>
  <si>
    <t xml:space="preserve">Estão apresentados nesta tabela os canais recomendados, e somente estes, são considerados na interferência intra-sistema. </t>
  </si>
  <si>
    <t xml:space="preserve"> TX line unit loss (dB/m)</t>
  </si>
  <si>
    <t>Revisão</t>
  </si>
  <si>
    <t>Elaborado</t>
  </si>
  <si>
    <t>Requisição</t>
  </si>
  <si>
    <t>STATUS</t>
  </si>
  <si>
    <t>DISTANCIA (METROS)</t>
  </si>
  <si>
    <t>SITE (A)</t>
  </si>
  <si>
    <t>SITE (B)</t>
  </si>
  <si>
    <t xml:space="preserve">FX </t>
  </si>
  <si>
    <t>BW (MHZ)</t>
  </si>
  <si>
    <t>A/B</t>
  </si>
  <si>
    <t>SITE (C)</t>
  </si>
  <si>
    <t>SITE (D)</t>
  </si>
  <si>
    <t>CODIGO</t>
  </si>
  <si>
    <t xml:space="preserve"> ENTIDADE</t>
  </si>
  <si>
    <t xml:space="preserve"> MUNICIPIO</t>
  </si>
  <si>
    <t xml:space="preserve"> UF</t>
  </si>
  <si>
    <t xml:space="preserve"> ENDEREÇO</t>
  </si>
  <si>
    <t>CANAL NR</t>
  </si>
  <si>
    <t>RDI (A) DBM</t>
  </si>
  <si>
    <t xml:space="preserve"> RDI (B) DBM</t>
  </si>
  <si>
    <t>ÂNGULO
A-&gt;C
(GRAUS)</t>
  </si>
  <si>
    <t>ÂNGULO
C-&gt;A
(GRAUS)</t>
  </si>
  <si>
    <t>MIN FREE 
(MHZ)</t>
  </si>
  <si>
    <t>TILT 
(GRAUS)</t>
  </si>
  <si>
    <t>AZIMUTE 
(GRAUS)</t>
  </si>
  <si>
    <t>FREQUENCIA 
RX-A
(MHZ)</t>
  </si>
  <si>
    <t>FREQUENCIA
TX-A 
(MHZ)</t>
  </si>
  <si>
    <t>POL
H/V</t>
  </si>
  <si>
    <t>FREQUENCIA
TX-C 
(MHZ)</t>
  </si>
  <si>
    <t>FREQUENCIA 
RX-C
(MHZ)</t>
  </si>
  <si>
    <t>ALTURA
(METROS)</t>
  </si>
  <si>
    <t>RX DI</t>
  </si>
  <si>
    <t>TX DI</t>
  </si>
  <si>
    <t xml:space="preserve">FQ TX (1) 
(MHZ)
FQ RX (2) </t>
  </si>
  <si>
    <t xml:space="preserve">FQ RX (1) 
(MHZ)
FQ TX (2) </t>
  </si>
  <si>
    <t>MAX 
TX/RX 
(DB)</t>
  </si>
  <si>
    <t>RXDI (1)
 (DB)</t>
  </si>
  <si>
    <t>TXDI (1)
 (DB)</t>
  </si>
  <si>
    <t xml:space="preserve"> Vertical Reception Frequencies in site 1 (RX V)</t>
  </si>
  <si>
    <t xml:space="preserve"> Horizontal Transmitter Frequencies in site 1 (TX H)</t>
  </si>
  <si>
    <t xml:space="preserve"> </t>
  </si>
  <si>
    <t>dBm</t>
  </si>
  <si>
    <t>sec</t>
  </si>
  <si>
    <t>min</t>
  </si>
  <si>
    <t>%</t>
  </si>
  <si>
    <t>PTX</t>
  </si>
  <si>
    <t>GAIN (1)</t>
  </si>
  <si>
    <t>GAS</t>
  </si>
  <si>
    <t>GAIN (2)</t>
  </si>
  <si>
    <t>NRX</t>
  </si>
  <si>
    <t>TRH</t>
  </si>
  <si>
    <t>Min</t>
  </si>
  <si>
    <t>Max</t>
  </si>
  <si>
    <t>Latitude</t>
  </si>
  <si>
    <t>Longitude</t>
  </si>
  <si>
    <t>FM</t>
  </si>
  <si>
    <t>DIST</t>
  </si>
  <si>
    <t>QAM / MBITS</t>
  </si>
  <si>
    <t>Antenna Model</t>
  </si>
  <si>
    <t>Vertical angle (°)</t>
  </si>
  <si>
    <t>LOSS</t>
  </si>
  <si>
    <t>NRX(2)</t>
  </si>
  <si>
    <t>RX threshold level criteria / down-shift (dBm)</t>
  </si>
  <si>
    <t>Availability</t>
  </si>
  <si>
    <t xml:space="preserve">Total fading </t>
  </si>
  <si>
    <t>Modulation / Capacity</t>
  </si>
  <si>
    <t>RX threshold level used (dBm)</t>
  </si>
  <si>
    <t>Site (2)</t>
  </si>
  <si>
    <t xml:space="preserve"> TX Channels in Site 1</t>
  </si>
  <si>
    <t>Elevation (m)</t>
  </si>
  <si>
    <t>True azimuth (°)</t>
  </si>
  <si>
    <t>Frequency (MHz)</t>
  </si>
  <si>
    <t>Antenna gain (dBi)</t>
  </si>
  <si>
    <t>Free space loss (dB)</t>
  </si>
  <si>
    <t>Radio configuration</t>
  </si>
  <si>
    <t>Vertical Transmitter</t>
  </si>
  <si>
    <t>Vertical Reception</t>
  </si>
  <si>
    <t>Horizontal Transmitter</t>
  </si>
  <si>
    <t>Horizontal Reception</t>
  </si>
  <si>
    <t>Transmitter Frequencies in site 1 (TX)</t>
  </si>
  <si>
    <t>Reception Frequencies in site 1 (RX)</t>
  </si>
  <si>
    <t>Microwave Worksheet</t>
  </si>
  <si>
    <t>MPTX</t>
  </si>
  <si>
    <t>0.01% rain rate (mm/hr)</t>
  </si>
  <si>
    <t>Losses (dB)</t>
  </si>
  <si>
    <t>TRH-6</t>
  </si>
  <si>
    <t>Max(dBm)</t>
  </si>
  <si>
    <t>Max (dBm)</t>
  </si>
  <si>
    <t>Vertical Rain att. (dB)</t>
  </si>
  <si>
    <t>Horizontal Rain att. (dB)</t>
  </si>
  <si>
    <t>Max Modulation / Capacity used</t>
  </si>
  <si>
    <t>Esta planilha contém os enlaces em paralelo num raio de 500m.</t>
  </si>
  <si>
    <t>Planilha Próximas</t>
  </si>
  <si>
    <t>Perfil Topográfico</t>
  </si>
  <si>
    <t>Para Cálculos de Interferências: Recomendações F.452-11, F.699-5, F.758-3, F.1094-1.</t>
  </si>
  <si>
    <t>Para Cálculos das Técnicas de Diversidade: Recomendações F.752-1.</t>
  </si>
  <si>
    <r>
      <rPr>
        <sz val="10"/>
        <rFont val="Arial"/>
        <family val="2"/>
      </rPr>
      <t xml:space="preserve">Para Propagação e Dimensionamento: Recomendação </t>
    </r>
    <r>
      <rPr>
        <b/>
        <sz val="10"/>
        <rFont val="Arial"/>
        <family val="2"/>
      </rPr>
      <t>P.530-10 em estudo P530-13 e P530-14</t>
    </r>
    <r>
      <rPr>
        <sz val="10"/>
        <rFont val="Arial"/>
        <family val="2"/>
      </rPr>
      <t>.</t>
    </r>
  </si>
  <si>
    <t>Base de dados</t>
  </si>
  <si>
    <t>Apresentação dos equipamentos Rádios e modelos de Antenas com objetivos alcançados de qualidade e disponibilidade. Definição das melhores faixas de frequências e os melhores canais segundo as Normas da Anatel.</t>
  </si>
  <si>
    <t>Objetivo:</t>
  </si>
  <si>
    <t xml:space="preserve">METODOLOGIA E EXPLICAÇÕES SOBRE O RELATÓRIO TKM
</t>
  </si>
  <si>
    <t>A base de dados do SITAR sempre atualizados num raio de 200Km.</t>
  </si>
  <si>
    <t>Cálculos de capacidades mínimas e máximas (para equipamentos com modulação adaptativa)</t>
  </si>
  <si>
    <t>Violação de Alto e Baixo (High/Low) (HL)</t>
  </si>
  <si>
    <t>Planilha liberação todos canais</t>
  </si>
  <si>
    <t xml:space="preserve">Os objetivos são determinados pelo cliente sobre as capacidades mínimas e/ou máximas. </t>
  </si>
  <si>
    <t>Os perfis das duas fontes interferentes mais significativas estão como um link nos "comentários" de cada canal da planilha "Lib todos canais".</t>
  </si>
  <si>
    <t>Num cálculo de rota ou vários enlaces, o programa calcula um canal com degradação (DI) mínima marcada um a um evitando geração de violação, pois ele assume um canal, quando for possível somente o canal alto ou o baixo. Se tiver violação ou for possível ambos ele não assume nenhum canal. Depois o projetista, sabendo que tem violação ou está em aberto, define um a um e desta forma temos certeza que evitamos criar um HL desnecessariamente.</t>
  </si>
  <si>
    <t>Pode-se checar as violações, por exemplo se pesquisar se o enlace interferido já estiver desinstalado, pois tem todas as informações para sua identificação.</t>
  </si>
  <si>
    <t>Tem as informações de distância e separação de canal entre bordas (FREE) para análise de violações.</t>
  </si>
  <si>
    <t xml:space="preserve">Metodologia do Cálculo: </t>
  </si>
  <si>
    <t>Comentários</t>
  </si>
  <si>
    <t>Os dados de enlaces instalados na rede, quando apresentados pelos clientes, foram e são inseridos e considerados.</t>
  </si>
  <si>
    <t>O SRTM3, como base de dados para os perfis topográficos.</t>
  </si>
  <si>
    <t>Para Objetivos de Qualidade: Recomendações G.826, G.827, G.828, F.557-4, F.634-4, F.695, F.696-2, F.697-2 (ou a exigência do cliente).</t>
  </si>
  <si>
    <t>Para Cálculos de Atenuação por Chuvas: Recomendações P.837-4, P.838-1 e P.839-3. (índices fornecidos pelo cliente, ou nosso default).</t>
  </si>
  <si>
    <t>Pode-se calcular todos os canais considerando os obstáculos, tendo certeza que o canal escolhido é de menor degradação.</t>
  </si>
  <si>
    <t>Num enlace são analisadas e apresentadas 4 interferências. No Site A, RXiA e TxiA e no Site B RXiB e TxiB. Rxi é a soma de todos os interferentes no enlace em estudo enquanto o Txi é a interferência máxima gerada em algum outro enlace (novo ou existente / instalado).</t>
  </si>
  <si>
    <t>São gerados com base em SRTM3. Não considerados edificações nem vegetação, objeto do Serviço de Prospecção.</t>
  </si>
  <si>
    <t>Com estas informações, pode-se otimizar a rede da operadora juntando seus rádios (enlaces em paralelo).</t>
  </si>
  <si>
    <t>Todos os nossos cálculos (mais de 10.000 enlaces), são considerados.</t>
  </si>
  <si>
    <t>Julgamos adequados como valor padrão, a Disponibilidade de 99,998% para capacidade garantida (mínima) e sua Margem mínima de 28dB. (default considerado se não especificado)</t>
  </si>
  <si>
    <t>Por padrão o programa inibe a violação de alto e baixo (Hi/Low). Sabendo-se que a violação é inevitável é possível "forçar o HL". O programa calculará o melhor espaçamento em distância (em metros) e separação de frequência (em MHz). Pode-se também considerar obstáculos, pois normalmente nestes casos são críticos. Nesta situação forçada o programa calcula os ângulos conforme coordenadas informadas e registradas, sabemos que um pequeno erro nestas coordenadas podem causar variação significativa nestes ângulos, recomenda-se durante a vistoria a confirmação das posições das antenas.</t>
  </si>
  <si>
    <t>Sabe-se se foi forçado o HL, na planilha Diagrama, HL ON ou OFF</t>
  </si>
  <si>
    <t xml:space="preserve">A coluna C MAX TX/RX (DB) apresenta o maior valor entre estes 4 valores. O objetivo é ser menor possível e no máx 3dB recomendado, exceções a critério do cliente. Nota: acreditamos que pode-se considerar valores ligeiramente maiores, pois muitas especificações consideradas são de valores garantidos, pex os diagramas de irradiação, são considerados valores garantidos da máscara do fabricante em toda a faixa e os reais devem ser maiores que os considerados. </t>
  </si>
  <si>
    <t>HI/LOW</t>
  </si>
  <si>
    <t>CHANNEL NR</t>
  </si>
  <si>
    <t>NR#</t>
  </si>
  <si>
    <t>TX H/L</t>
  </si>
  <si>
    <t>HW SB</t>
  </si>
  <si>
    <t>SES worst month  (sec)</t>
  </si>
  <si>
    <t>Influência da Reflexão</t>
  </si>
  <si>
    <t xml:space="preserve">O perfil apresenta o ponto de reflexão e mostra os resultados do cálculo de sua influência, baseado no livro PROPAGATION publicado por THE INTERNATIONAL TELECOMMUNICATION UNION em 1971. Vide os tamanhos das antenas ideais (caso seja inviável a instalação na altura calculada, usar múltiplos) e a variação de sinal que a reflexão pode causar no enlace.  (desconsidera-se a sua influência se estiver obstruído, facilmente visualizável pelo perfil). Contra medidas sugeridas para evitar os efeitos da reflexão: Balancear alturas para que o pto de reflexão obstrua, se não for possível, aumentar ao máximo a declinação; fazer tilt de antenas para cima; e usar polarização H quando possível. </t>
  </si>
  <si>
    <t>NOVO PROJETO / PROV_2017-10177</t>
  </si>
  <si>
    <t>PONTO A</t>
  </si>
  <si>
    <t>PONTO B RINCOMPE</t>
  </si>
  <si>
    <t>6U GHz/30M00 - 4096QAM-511MB .. 4096QAM-511MB [2+0.POLAR] NP</t>
  </si>
  <si>
    <t xml:space="preserve"> Rev.1</t>
  </si>
  <si>
    <t xml:space="preserve"> 27.07.2017 / 08.44</t>
  </si>
  <si>
    <t>19S4748,29 / -19,796747</t>
  </si>
  <si>
    <t>19S3044,17 / -19,512269</t>
  </si>
  <si>
    <t>43W5747,38 / -43,963161</t>
  </si>
  <si>
    <t>43W5350,19 / -43,897275</t>
  </si>
  <si>
    <t>SBX6-W60A</t>
  </si>
  <si>
    <t>38,8</t>
  </si>
  <si>
    <t>-</t>
  </si>
  <si>
    <t>0,00</t>
  </si>
  <si>
    <t>25,0 - 0,0 = 25,0</t>
  </si>
  <si>
    <t>25,0</t>
  </si>
  <si>
    <t>BER 10-6</t>
  </si>
  <si>
    <t>-52,0 + 0,0</t>
  </si>
  <si>
    <t>SIAE / ALFO6U-PLUS2_511M_4096QAM</t>
  </si>
  <si>
    <t>AF2[2C+0]A-4KQ-511M / 2+0.POLAR / NP / SPLIT / DIRECT</t>
  </si>
  <si>
    <t>4096QAM / 511,00 Mbits</t>
  </si>
  <si>
    <t>6U GHz / 6700</t>
  </si>
  <si>
    <t>30,00</t>
  </si>
  <si>
    <t>4096QAM</t>
  </si>
  <si>
    <t>56M0G7WDT</t>
  </si>
  <si>
    <t xml:space="preserve">9 10  LO (H)  ALFO6U/L3 L3 </t>
  </si>
  <si>
    <t xml:space="preserve">[ 9 LO (H) ]-6.700,00 MHz [ 10 LO (H) ]-6.730,00 MHz </t>
  </si>
  <si>
    <t xml:space="preserve">[ 9 HI (H) ]-7.040,00 MHz [ 10 HI (H) ]-7.070,00 MHz </t>
  </si>
  <si>
    <t>NP</t>
  </si>
  <si>
    <t>[NP] Radio without protection</t>
  </si>
  <si>
    <t>Reaiability: P530-9 Rain: ITU-R P530-8</t>
  </si>
  <si>
    <t>6U GHz/30M00</t>
  </si>
  <si>
    <t>L3</t>
  </si>
  <si>
    <t xml:space="preserve">9 LO (H) </t>
  </si>
  <si>
    <t>LOW</t>
  </si>
  <si>
    <t xml:space="preserve">10 LO (H) </t>
  </si>
  <si>
    <t>U3</t>
  </si>
  <si>
    <t xml:space="preserve">9 HI (H) </t>
  </si>
  <si>
    <t>HI</t>
  </si>
  <si>
    <t xml:space="preserve">10 HI (H) </t>
  </si>
  <si>
    <t>Link-A1</t>
  </si>
  <si>
    <t>Link-B2</t>
  </si>
  <si>
    <t>http://maps.google.com/maps?q=-19.796747+-43.963161&amp;t=k&amp;iwloc=A&amp;hl=en</t>
  </si>
  <si>
    <t>http://maps.google.com/maps?q=-19.512269+-43.897275&amp;t=k&amp;iwloc=A&amp;hl=en</t>
  </si>
  <si>
    <t>PONTO A-PONTO B RINCOMPE E#</t>
  </si>
  <si>
    <t>25,31</t>
  </si>
  <si>
    <t>6G70/30,00</t>
  </si>
  <si>
    <t>1 LO (V)</t>
  </si>
  <si>
    <t>12,22</t>
  </si>
  <si>
    <t>12,27</t>
  </si>
  <si>
    <t>6,460,00</t>
  </si>
  <si>
    <t>6,800,00</t>
  </si>
  <si>
    <t>1 HI (V)</t>
  </si>
  <si>
    <t>25,04</t>
  </si>
  <si>
    <t>17,69</t>
  </si>
  <si>
    <t>2 LO (V)</t>
  </si>
  <si>
    <t>5,76</t>
  </si>
  <si>
    <t>5,60</t>
  </si>
  <si>
    <t>6,490,00</t>
  </si>
  <si>
    <t>6,830,00</t>
  </si>
  <si>
    <t>2 HI (V)</t>
  </si>
  <si>
    <t>17,58</t>
  </si>
  <si>
    <t>PONTO A-PONTO B RINCOMPE OK</t>
  </si>
  <si>
    <t>3,23</t>
  </si>
  <si>
    <t>3 LO (V)</t>
  </si>
  <si>
    <t>2,05</t>
  </si>
  <si>
    <t>6,520,00</t>
  </si>
  <si>
    <t>6,860,00</t>
  </si>
  <si>
    <t>3 HI (V)</t>
  </si>
  <si>
    <t>1,17</t>
  </si>
  <si>
    <t>0,68</t>
  </si>
  <si>
    <t>90,00</t>
  </si>
  <si>
    <t>4 LO (V)</t>
  </si>
  <si>
    <t>6,550,00</t>
  </si>
  <si>
    <t>6,890,00</t>
  </si>
  <si>
    <t>4 HI (V)</t>
  </si>
  <si>
    <t>7,21</t>
  </si>
  <si>
    <t>5,97</t>
  </si>
  <si>
    <t>5 LO (V)</t>
  </si>
  <si>
    <t>6,580,00</t>
  </si>
  <si>
    <t>6,920,00</t>
  </si>
  <si>
    <t>5 HI (V)</t>
  </si>
  <si>
    <t>2,21</t>
  </si>
  <si>
    <t>0,51</t>
  </si>
  <si>
    <t>6 LO (V)</t>
  </si>
  <si>
    <t>6,610,00</t>
  </si>
  <si>
    <t>6,950,00</t>
  </si>
  <si>
    <t>6 HI (V)</t>
  </si>
  <si>
    <t>5,58</t>
  </si>
  <si>
    <t>3,65</t>
  </si>
  <si>
    <t>52,20</t>
  </si>
  <si>
    <t>7 LO (V)</t>
  </si>
  <si>
    <t>51,20</t>
  </si>
  <si>
    <t>6,640,00</t>
  </si>
  <si>
    <t>6,980,00</t>
  </si>
  <si>
    <t>7 HI (V)</t>
  </si>
  <si>
    <t>8 LO (V)</t>
  </si>
  <si>
    <t>6,670,00</t>
  </si>
  <si>
    <t>7,010,00</t>
  </si>
  <si>
    <t>8 HI (V)</t>
  </si>
  <si>
    <t>5,48</t>
  </si>
  <si>
    <t>9 LO (V)</t>
  </si>
  <si>
    <t>5,10</t>
  </si>
  <si>
    <t>6,700,00</t>
  </si>
  <si>
    <t>7,040,00</t>
  </si>
  <si>
    <t>9 HI (V)</t>
  </si>
  <si>
    <t>3,71</t>
  </si>
  <si>
    <t>10 LO (V)</t>
  </si>
  <si>
    <t>1,98</t>
  </si>
  <si>
    <t>0,27</t>
  </si>
  <si>
    <t>6,730,00</t>
  </si>
  <si>
    <t>7,070,00</t>
  </si>
  <si>
    <t>10 HI (V)</t>
  </si>
  <si>
    <t>2,45</t>
  </si>
  <si>
    <t>13,96</t>
  </si>
  <si>
    <t>1 LO (H)</t>
  </si>
  <si>
    <t>5,98</t>
  </si>
  <si>
    <t>5,82</t>
  </si>
  <si>
    <t>1 HI (H)</t>
  </si>
  <si>
    <t>10,96</t>
  </si>
  <si>
    <t>15,60</t>
  </si>
  <si>
    <t>2 LO (H)</t>
  </si>
  <si>
    <t>1,67</t>
  </si>
  <si>
    <t>2 HI (H)</t>
  </si>
  <si>
    <t>15,52</t>
  </si>
  <si>
    <t>16,83</t>
  </si>
  <si>
    <t>3 LO (H)</t>
  </si>
  <si>
    <t>15,43</t>
  </si>
  <si>
    <t>3 HI (H)</t>
  </si>
  <si>
    <t>8,37</t>
  </si>
  <si>
    <t>4,37</t>
  </si>
  <si>
    <t>4 LO (H)</t>
  </si>
  <si>
    <t>4 HI (H)</t>
  </si>
  <si>
    <t>6,07</t>
  </si>
  <si>
    <t>5,89</t>
  </si>
  <si>
    <t>5 LO (H)</t>
  </si>
  <si>
    <t>5 HI (H)</t>
  </si>
  <si>
    <t>1,39</t>
  </si>
  <si>
    <t>0,99</t>
  </si>
  <si>
    <t>6 LO (H)</t>
  </si>
  <si>
    <t>6 HI (H)</t>
  </si>
  <si>
    <t>4,26</t>
  </si>
  <si>
    <t>4,44</t>
  </si>
  <si>
    <t>27,22</t>
  </si>
  <si>
    <t>7 LO (H)</t>
  </si>
  <si>
    <t>26,21</t>
  </si>
  <si>
    <t>7 HI (H)</t>
  </si>
  <si>
    <t>8 LO (H)</t>
  </si>
  <si>
    <t>8 HI (H)</t>
  </si>
  <si>
    <t>3,41</t>
  </si>
  <si>
    <t>9 LO (H)</t>
  </si>
  <si>
    <t>0,14</t>
  </si>
  <si>
    <t>9 HI (H)</t>
  </si>
  <si>
    <t>1,10</t>
  </si>
  <si>
    <t>3,37</t>
  </si>
  <si>
    <t>10 LO (H)</t>
  </si>
  <si>
    <t>2,74</t>
  </si>
  <si>
    <t>0,40</t>
  </si>
  <si>
    <t>10 HI (H)</t>
  </si>
  <si>
    <t>1,94</t>
  </si>
  <si>
    <t>99,38</t>
  </si>
  <si>
    <t>200,00</t>
  </si>
  <si>
    <t>94,61</t>
  </si>
  <si>
    <t>Select Channels : PONTO A dir. PONTO B RINCOMPE</t>
  </si>
  <si>
    <t>1.PONTO A-PONTO B RINCOMPE</t>
  </si>
  <si>
    <t>1,17 / 3,41</t>
  </si>
  <si>
    <t>0,14 / 1,10</t>
  </si>
  <si>
    <t>2.PONTO A-PONTO B RINCOMPE</t>
  </si>
  <si>
    <t>2,74 / 1,94</t>
  </si>
  <si>
    <t>0,40 / 3,37</t>
  </si>
  <si>
    <t>OK</t>
  </si>
  <si>
    <t>0,0</t>
  </si>
  <si>
    <t>6G70</t>
  </si>
  <si>
    <t>30,0</t>
  </si>
  <si>
    <t>9BH</t>
  </si>
  <si>
    <t>9,0</t>
  </si>
  <si>
    <t>B</t>
  </si>
  <si>
    <t>H</t>
  </si>
  <si>
    <t>6,700,0</t>
  </si>
  <si>
    <t>7,040,0</t>
  </si>
  <si>
    <t>-0,03</t>
  </si>
  <si>
    <t>12,36</t>
  </si>
  <si>
    <t>COLETA DO LINK</t>
  </si>
  <si>
    <t>ENTREGA DO LINK</t>
  </si>
  <si>
    <t>7BV</t>
  </si>
  <si>
    <t>7,0</t>
  </si>
  <si>
    <t>V</t>
  </si>
  <si>
    <t>6,640,0</t>
  </si>
  <si>
    <t>6,980,0</t>
  </si>
  <si>
    <t>-0,34</t>
  </si>
  <si>
    <t>PROVNET</t>
  </si>
  <si>
    <t>BELO HORIZONTE</t>
  </si>
  <si>
    <t>MG</t>
  </si>
  <si>
    <t>8BV</t>
  </si>
  <si>
    <t>8,0</t>
  </si>
  <si>
    <t>6,670,0</t>
  </si>
  <si>
    <t>7,010,0</t>
  </si>
  <si>
    <t>-2,00</t>
  </si>
  <si>
    <t>10BH</t>
  </si>
  <si>
    <t>10,0</t>
  </si>
  <si>
    <t>6,730,0</t>
  </si>
  <si>
    <t>7,070,0</t>
  </si>
  <si>
    <t>RINCOMPE</t>
  </si>
  <si>
    <t>JAÚ</t>
  </si>
  <si>
    <t>SP</t>
  </si>
  <si>
    <t>174,0</t>
  </si>
  <si>
    <t>159,5</t>
  </si>
  <si>
    <t>I,RP03-08,02,2012 14,02</t>
  </si>
  <si>
    <t>I,ACEM01-08,02,2012 14,02</t>
  </si>
  <si>
    <t>7BH</t>
  </si>
  <si>
    <t>-0,58</t>
  </si>
  <si>
    <t>218,87</t>
  </si>
  <si>
    <t>R689745796</t>
  </si>
  <si>
    <t>TIM</t>
  </si>
  <si>
    <t>RUA CINQUENTA E DOIS S/N NOVA YORK</t>
  </si>
  <si>
    <t>R689745001</t>
  </si>
  <si>
    <t>3BH</t>
  </si>
  <si>
    <t>3,0</t>
  </si>
  <si>
    <t>6,520,0</t>
  </si>
  <si>
    <t>6,860,0</t>
  </si>
  <si>
    <t>-0,52</t>
  </si>
  <si>
    <t>218,80</t>
  </si>
  <si>
    <t>RUA 52 S/N NOVA IORQUE</t>
  </si>
  <si>
    <t>6BV</t>
  </si>
  <si>
    <t>6,0</t>
  </si>
  <si>
    <t>6,610,0</t>
  </si>
  <si>
    <t>6,950,0</t>
  </si>
  <si>
    <t>-0,51</t>
  </si>
  <si>
    <t>218,90</t>
  </si>
  <si>
    <t>123,0</t>
  </si>
  <si>
    <t>88,0</t>
  </si>
  <si>
    <t>I,RP03-04,07,2011 20,20</t>
  </si>
  <si>
    <t>I,ACEM01-04,07,2011 20,20</t>
  </si>
  <si>
    <t>-1,61</t>
  </si>
  <si>
    <t>227,33</t>
  </si>
  <si>
    <t>RP03</t>
  </si>
  <si>
    <t>9AH</t>
  </si>
  <si>
    <t>A</t>
  </si>
  <si>
    <t>-0,26</t>
  </si>
  <si>
    <t>192,39</t>
  </si>
  <si>
    <t>PONTO B RINCOMP</t>
  </si>
  <si>
    <t>DIM PAULISTA</t>
  </si>
  <si>
    <t>7AV</t>
  </si>
  <si>
    <t>0,05</t>
  </si>
  <si>
    <t>LAGOA SANTA</t>
  </si>
  <si>
    <t>8AV</t>
  </si>
  <si>
    <t>10AH</t>
  </si>
  <si>
    <t>SW 6.3.1 B 055 00:00:56 9707</t>
  </si>
  <si>
    <t>RX signal (dBm)//COM 2 ANT 1,80M</t>
  </si>
  <si>
    <r>
      <rPr>
        <b/>
        <sz val="10"/>
        <color rgb="FFFF0000"/>
        <rFont val="Arial"/>
        <family val="2"/>
      </rPr>
      <t xml:space="preserve">[ 9 </t>
    </r>
    <r>
      <rPr>
        <sz val="10"/>
        <rFont val="Arial"/>
        <family val="2"/>
      </rPr>
      <t>LO (H) ]-6.700,00 MHz</t>
    </r>
    <r>
      <rPr>
        <b/>
        <sz val="10"/>
        <color rgb="FFFF0000"/>
        <rFont val="Arial"/>
        <family val="2"/>
      </rPr>
      <t xml:space="preserve"> [ 10 LO (H)</t>
    </r>
    <r>
      <rPr>
        <sz val="10"/>
        <rFont val="Arial"/>
        <family val="2"/>
      </rPr>
      <t xml:space="preserve"> ]</t>
    </r>
    <r>
      <rPr>
        <b/>
        <sz val="11"/>
        <rFont val="Arial"/>
        <family val="2"/>
      </rPr>
      <t>-</t>
    </r>
    <r>
      <rPr>
        <b/>
        <sz val="11"/>
        <color rgb="FFFF0000"/>
        <rFont val="Arial"/>
        <family val="2"/>
      </rPr>
      <t>6.730,00 MHz</t>
    </r>
    <r>
      <rPr>
        <b/>
        <sz val="11"/>
        <rFont val="Arial"/>
        <family val="2"/>
      </rPr>
      <t xml:space="preserve"> </t>
    </r>
  </si>
  <si>
    <r>
      <rPr>
        <b/>
        <sz val="10"/>
        <color rgb="FFFF0000"/>
        <rFont val="Arial"/>
        <family val="2"/>
      </rPr>
      <t>[ 9</t>
    </r>
    <r>
      <rPr>
        <sz val="10"/>
        <rFont val="Arial"/>
        <family val="2"/>
      </rPr>
      <t xml:space="preserve"> HI (H) ]-7.040,00 MHz</t>
    </r>
    <r>
      <rPr>
        <b/>
        <sz val="10"/>
        <color rgb="FFFF0000"/>
        <rFont val="Arial"/>
        <family val="2"/>
      </rPr>
      <t xml:space="preserve"> [ 10 HI </t>
    </r>
    <r>
      <rPr>
        <sz val="10"/>
        <rFont val="Arial"/>
        <family val="2"/>
      </rPr>
      <t>(H) ]</t>
    </r>
    <r>
      <rPr>
        <b/>
        <sz val="10"/>
        <color rgb="FFFF0000"/>
        <rFont val="Arial"/>
        <family val="2"/>
      </rPr>
      <t>-</t>
    </r>
    <r>
      <rPr>
        <b/>
        <sz val="12"/>
        <color rgb="FFFF0000"/>
        <rFont val="Arial"/>
        <family val="2"/>
      </rPr>
      <t>7.070,00 MHz</t>
    </r>
    <r>
      <rPr>
        <b/>
        <sz val="10"/>
        <color rgb="FFFF0000"/>
        <rFont val="Arial"/>
        <family val="2"/>
      </rPr>
      <t xml:space="preserve"> </t>
    </r>
  </si>
  <si>
    <t>http://www.rincompe.com.br/</t>
  </si>
  <si>
    <t xml:space="preserve">                                                                       SITES NEARS (500 metros)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</si>
</sst>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/mm/yy;@"/>
    <numFmt numFmtId="165" formatCode="0.0000"/>
    <numFmt numFmtId="166" formatCode="0.0"/>
    <numFmt numFmtId="167" formatCode="0.000"/>
    <numFmt numFmtId="168" formatCode="#,##0.000"/>
    <numFmt numFmtId="169" formatCode="#,##0.0"/>
    <numFmt numFmtId="170" formatCode="#,##0.0000"/>
    <numFmt numFmtId="171" formatCode="0.0000000"/>
  </numFmts>
  <fonts count="5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4"/>
      <name val="System"/>
      <family val="2"/>
    </font>
    <font>
      <sz val="10"/>
      <name val="Geneva"/>
    </font>
    <font>
      <sz val="11"/>
      <name val="Arial"/>
      <family val="2"/>
    </font>
    <font>
      <sz val="11"/>
      <name val="明朝"/>
      <family val="3"/>
      <charset val="128"/>
    </font>
    <font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2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6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20"/>
      <color indexed="8"/>
      <name val="Arial"/>
      <family val="2"/>
    </font>
    <font>
      <b/>
      <sz val="9"/>
      <name val="Arial"/>
      <family val="2"/>
    </font>
    <font>
      <sz val="11"/>
      <name val="Wingdings"/>
      <charset val="2"/>
    </font>
    <font>
      <sz val="16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6"/>
      <color indexed="9"/>
      <name val="Arial"/>
      <family val="2"/>
    </font>
    <font>
      <sz val="8"/>
      <color indexed="81"/>
      <name val="Courier New"/>
      <family val="3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8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14" fillId="0" borderId="0"/>
    <xf numFmtId="0" fontId="8" fillId="0" borderId="0"/>
  </cellStyleXfs>
  <cellXfs count="407">
    <xf numFmtId="0" fontId="0" fillId="0" borderId="0" xfId="0"/>
    <xf numFmtId="0" fontId="0" fillId="0" borderId="0" xfId="0" applyBorder="1"/>
    <xf numFmtId="0" fontId="11" fillId="0" borderId="0" xfId="0" applyFont="1"/>
    <xf numFmtId="0" fontId="1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18" fillId="2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Border="1" applyAlignment="1"/>
    <xf numFmtId="0" fontId="0" fillId="0" borderId="0" xfId="0" applyFill="1"/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29" fillId="5" borderId="8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/>
    </xf>
    <xf numFmtId="0" fontId="29" fillId="5" borderId="9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/>
    </xf>
    <xf numFmtId="169" fontId="39" fillId="0" borderId="2" xfId="0" applyNumberFormat="1" applyFont="1" applyBorder="1" applyAlignment="1">
      <alignment horizontal="center"/>
    </xf>
    <xf numFmtId="169" fontId="39" fillId="0" borderId="6" xfId="0" applyNumberFormat="1" applyFont="1" applyBorder="1" applyAlignment="1">
      <alignment horizontal="center"/>
    </xf>
    <xf numFmtId="169" fontId="40" fillId="0" borderId="10" xfId="0" applyNumberFormat="1" applyFont="1" applyBorder="1" applyAlignment="1">
      <alignment horizontal="center"/>
    </xf>
    <xf numFmtId="169" fontId="40" fillId="0" borderId="11" xfId="0" applyNumberFormat="1" applyFont="1" applyBorder="1" applyAlignment="1">
      <alignment horizontal="center"/>
    </xf>
    <xf numFmtId="169" fontId="40" fillId="0" borderId="2" xfId="0" applyNumberFormat="1" applyFont="1" applyBorder="1" applyAlignment="1">
      <alignment horizontal="center"/>
    </xf>
    <xf numFmtId="169" fontId="40" fillId="0" borderId="6" xfId="0" applyNumberFormat="1" applyFont="1" applyBorder="1" applyAlignment="1">
      <alignment horizontal="center"/>
    </xf>
    <xf numFmtId="2" fontId="41" fillId="0" borderId="2" xfId="0" applyNumberFormat="1" applyFont="1" applyFill="1" applyBorder="1" applyAlignment="1">
      <alignment horizontal="center"/>
    </xf>
    <xf numFmtId="2" fontId="41" fillId="3" borderId="2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/>
    </xf>
    <xf numFmtId="0" fontId="29" fillId="0" borderId="0" xfId="0" applyFont="1" applyFill="1"/>
    <xf numFmtId="0" fontId="42" fillId="6" borderId="2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center" vertical="center"/>
    </xf>
    <xf numFmtId="0" fontId="29" fillId="0" borderId="0" xfId="0" applyFont="1"/>
    <xf numFmtId="0" fontId="11" fillId="10" borderId="0" xfId="0" applyFont="1" applyFill="1"/>
    <xf numFmtId="0" fontId="3" fillId="0" borderId="0" xfId="5" applyAlignment="1">
      <alignment horizontal="center" vertical="center" wrapText="1"/>
    </xf>
    <xf numFmtId="0" fontId="3" fillId="0" borderId="0" xfId="5" applyAlignment="1">
      <alignment horizontal="center"/>
    </xf>
    <xf numFmtId="0" fontId="3" fillId="0" borderId="2" xfId="5" applyBorder="1" applyAlignment="1">
      <alignment horizontal="center"/>
    </xf>
    <xf numFmtId="4" fontId="3" fillId="0" borderId="2" xfId="5" applyNumberFormat="1" applyBorder="1" applyAlignment="1">
      <alignment horizontal="right"/>
    </xf>
    <xf numFmtId="4" fontId="3" fillId="0" borderId="2" xfId="5" applyNumberFormat="1" applyBorder="1" applyAlignment="1">
      <alignment horizontal="center"/>
    </xf>
    <xf numFmtId="0" fontId="3" fillId="0" borderId="0" xfId="5" applyFont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3" fillId="5" borderId="12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166" fontId="44" fillId="0" borderId="16" xfId="0" applyNumberFormat="1" applyFont="1" applyFill="1" applyBorder="1" applyAlignment="1">
      <alignment horizontal="center"/>
    </xf>
    <xf numFmtId="166" fontId="45" fillId="0" borderId="10" xfId="0" applyNumberFormat="1" applyFont="1" applyFill="1" applyBorder="1" applyAlignment="1">
      <alignment horizontal="center"/>
    </xf>
    <xf numFmtId="166" fontId="44" fillId="4" borderId="16" xfId="0" applyNumberFormat="1" applyFont="1" applyFill="1" applyBorder="1" applyAlignment="1">
      <alignment horizontal="center"/>
    </xf>
    <xf numFmtId="166" fontId="45" fillId="4" borderId="10" xfId="0" applyNumberFormat="1" applyFont="1" applyFill="1" applyBorder="1" applyAlignment="1">
      <alignment horizontal="center"/>
    </xf>
    <xf numFmtId="166" fontId="44" fillId="4" borderId="17" xfId="0" applyNumberFormat="1" applyFont="1" applyFill="1" applyBorder="1" applyAlignment="1">
      <alignment horizontal="center"/>
    </xf>
    <xf numFmtId="166" fontId="45" fillId="4" borderId="11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9" fontId="9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166" fontId="3" fillId="0" borderId="0" xfId="5" applyNumberFormat="1" applyAlignment="1">
      <alignment horizontal="center"/>
    </xf>
    <xf numFmtId="0" fontId="0" fillId="11" borderId="22" xfId="0" applyFill="1" applyBorder="1"/>
    <xf numFmtId="0" fontId="0" fillId="11" borderId="23" xfId="0" applyFill="1" applyBorder="1"/>
    <xf numFmtId="0" fontId="0" fillId="11" borderId="24" xfId="0" applyFill="1" applyBorder="1"/>
    <xf numFmtId="0" fontId="0" fillId="11" borderId="0" xfId="0" applyFill="1" applyBorder="1"/>
    <xf numFmtId="0" fontId="0" fillId="11" borderId="25" xfId="0" applyFill="1" applyBorder="1"/>
    <xf numFmtId="0" fontId="3" fillId="11" borderId="0" xfId="5" applyFill="1" applyAlignment="1">
      <alignment horizontal="center"/>
    </xf>
    <xf numFmtId="0" fontId="3" fillId="11" borderId="0" xfId="5" applyFill="1" applyBorder="1" applyAlignment="1">
      <alignment horizontal="center"/>
    </xf>
    <xf numFmtId="0" fontId="3" fillId="11" borderId="25" xfId="5" applyFill="1" applyBorder="1" applyAlignment="1">
      <alignment horizontal="center"/>
    </xf>
    <xf numFmtId="0" fontId="3" fillId="11" borderId="24" xfId="5" applyFill="1" applyBorder="1" applyAlignment="1">
      <alignment horizontal="center"/>
    </xf>
    <xf numFmtId="166" fontId="3" fillId="11" borderId="2" xfId="5" applyNumberFormat="1" applyFont="1" applyFill="1" applyBorder="1" applyAlignment="1">
      <alignment horizontal="center"/>
    </xf>
    <xf numFmtId="166" fontId="3" fillId="11" borderId="2" xfId="5" applyNumberFormat="1" applyFill="1" applyBorder="1" applyAlignment="1">
      <alignment horizontal="center"/>
    </xf>
    <xf numFmtId="166" fontId="3" fillId="11" borderId="0" xfId="5" applyNumberFormat="1" applyFill="1" applyAlignment="1">
      <alignment horizontal="center"/>
    </xf>
    <xf numFmtId="166" fontId="3" fillId="11" borderId="25" xfId="5" applyNumberFormat="1" applyFill="1" applyBorder="1" applyAlignment="1">
      <alignment horizontal="center"/>
    </xf>
    <xf numFmtId="166" fontId="3" fillId="11" borderId="0" xfId="5" applyNumberFormat="1" applyFont="1" applyFill="1" applyBorder="1" applyAlignment="1">
      <alignment horizontal="center"/>
    </xf>
    <xf numFmtId="166" fontId="3" fillId="11" borderId="0" xfId="5" applyNumberFormat="1" applyFill="1" applyBorder="1" applyAlignment="1">
      <alignment horizontal="center"/>
    </xf>
    <xf numFmtId="165" fontId="3" fillId="11" borderId="0" xfId="5" applyNumberFormat="1" applyFill="1" applyBorder="1" applyAlignment="1">
      <alignment horizontal="center"/>
    </xf>
    <xf numFmtId="0" fontId="3" fillId="11" borderId="22" xfId="5" applyFill="1" applyBorder="1" applyAlignment="1">
      <alignment horizontal="center"/>
    </xf>
    <xf numFmtId="0" fontId="3" fillId="11" borderId="8" xfId="5" applyFill="1" applyBorder="1" applyAlignment="1">
      <alignment horizontal="center"/>
    </xf>
    <xf numFmtId="0" fontId="3" fillId="11" borderId="13" xfId="5" applyFill="1" applyBorder="1" applyAlignment="1">
      <alignment horizontal="center"/>
    </xf>
    <xf numFmtId="166" fontId="3" fillId="11" borderId="4" xfId="5" applyNumberFormat="1" applyFont="1" applyFill="1" applyBorder="1" applyAlignment="1">
      <alignment horizontal="center"/>
    </xf>
    <xf numFmtId="166" fontId="3" fillId="11" borderId="10" xfId="5" applyNumberFormat="1" applyFill="1" applyBorder="1" applyAlignment="1">
      <alignment horizontal="center"/>
    </xf>
    <xf numFmtId="166" fontId="3" fillId="11" borderId="5" xfId="5" applyNumberFormat="1" applyFont="1" applyFill="1" applyBorder="1" applyAlignment="1">
      <alignment horizontal="center"/>
    </xf>
    <xf numFmtId="166" fontId="3" fillId="11" borderId="6" xfId="5" applyNumberFormat="1" applyFill="1" applyBorder="1" applyAlignment="1">
      <alignment horizontal="center"/>
    </xf>
    <xf numFmtId="166" fontId="3" fillId="11" borderId="11" xfId="5" applyNumberFormat="1" applyFill="1" applyBorder="1" applyAlignment="1">
      <alignment horizontal="center"/>
    </xf>
    <xf numFmtId="0" fontId="3" fillId="11" borderId="26" xfId="5" applyFill="1" applyBorder="1" applyAlignment="1">
      <alignment horizontal="center"/>
    </xf>
    <xf numFmtId="0" fontId="3" fillId="11" borderId="7" xfId="5" applyFill="1" applyBorder="1" applyAlignment="1">
      <alignment horizontal="center"/>
    </xf>
    <xf numFmtId="0" fontId="3" fillId="11" borderId="27" xfId="5" applyFill="1" applyBorder="1" applyAlignment="1">
      <alignment horizontal="center"/>
    </xf>
    <xf numFmtId="166" fontId="3" fillId="11" borderId="2" xfId="5" applyNumberFormat="1" applyFill="1" applyBorder="1" applyAlignment="1">
      <alignment horizontal="center"/>
    </xf>
    <xf numFmtId="166" fontId="3" fillId="11" borderId="2" xfId="5" applyNumberFormat="1" applyFont="1" applyFill="1" applyBorder="1" applyAlignment="1">
      <alignment horizontal="right"/>
    </xf>
    <xf numFmtId="165" fontId="3" fillId="11" borderId="2" xfId="5" applyNumberFormat="1" applyFont="1" applyFill="1" applyBorder="1" applyAlignment="1">
      <alignment horizontal="right"/>
    </xf>
    <xf numFmtId="0" fontId="0" fillId="11" borderId="26" xfId="0" applyFill="1" applyBorder="1"/>
    <xf numFmtId="0" fontId="0" fillId="11" borderId="7" xfId="0" applyFill="1" applyBorder="1"/>
    <xf numFmtId="0" fontId="0" fillId="11" borderId="28" xfId="0" applyFill="1" applyBorder="1" applyAlignment="1">
      <alignment horizontal="center"/>
    </xf>
    <xf numFmtId="3" fontId="3" fillId="0" borderId="0" xfId="0" applyNumberFormat="1" applyFont="1"/>
    <xf numFmtId="0" fontId="46" fillId="11" borderId="0" xfId="5" applyFont="1" applyFill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3" fillId="0" borderId="0" xfId="5" applyFont="1" applyAlignment="1" applyProtection="1">
      <protection hidden="1"/>
    </xf>
    <xf numFmtId="0" fontId="2" fillId="0" borderId="0" xfId="5" applyFont="1" applyAlignment="1" applyProtection="1">
      <protection hidden="1"/>
    </xf>
    <xf numFmtId="0" fontId="30" fillId="0" borderId="0" xfId="0" applyFont="1" applyAlignment="1">
      <alignment horizontal="justify"/>
    </xf>
    <xf numFmtId="0" fontId="3" fillId="0" borderId="0" xfId="5" applyAlignment="1" applyProtection="1">
      <protection hidden="1"/>
    </xf>
    <xf numFmtId="0" fontId="3" fillId="0" borderId="0" xfId="5" applyAlignment="1" applyProtection="1">
      <alignment horizontal="left"/>
      <protection hidden="1"/>
    </xf>
    <xf numFmtId="0" fontId="3" fillId="0" borderId="0" xfId="5" applyProtection="1">
      <protection hidden="1"/>
    </xf>
    <xf numFmtId="0" fontId="3" fillId="0" borderId="0" xfId="5" applyFont="1" applyAlignment="1" applyProtection="1">
      <alignment horizontal="left" wrapText="1"/>
      <protection hidden="1"/>
    </xf>
    <xf numFmtId="0" fontId="3" fillId="12" borderId="2" xfId="5" applyFont="1" applyFill="1" applyBorder="1" applyAlignment="1">
      <alignment horizontal="center" vertical="top" wrapText="1"/>
    </xf>
    <xf numFmtId="2" fontId="43" fillId="6" borderId="2" xfId="0" applyNumberFormat="1" applyFont="1" applyFill="1" applyBorder="1" applyAlignment="1">
      <alignment horizontal="center" vertical="center"/>
    </xf>
    <xf numFmtId="2" fontId="41" fillId="0" borderId="0" xfId="0" applyNumberFormat="1" applyFont="1" applyAlignment="1"/>
    <xf numFmtId="2" fontId="47" fillId="0" borderId="2" xfId="0" applyNumberFormat="1" applyFont="1" applyFill="1" applyBorder="1" applyAlignment="1">
      <alignment horizontal="center"/>
    </xf>
    <xf numFmtId="2" fontId="47" fillId="3" borderId="2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left"/>
    </xf>
    <xf numFmtId="0" fontId="27" fillId="11" borderId="0" xfId="0" applyFont="1" applyFill="1" applyBorder="1" applyAlignment="1">
      <alignment horizontal="center"/>
    </xf>
    <xf numFmtId="166" fontId="3" fillId="11" borderId="0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0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28" xfId="0" applyFill="1" applyBorder="1"/>
    <xf numFmtId="0" fontId="0" fillId="11" borderId="27" xfId="0" applyFill="1" applyBorder="1"/>
    <xf numFmtId="0" fontId="3" fillId="11" borderId="0" xfId="0" applyFont="1" applyFill="1" applyBorder="1"/>
    <xf numFmtId="0" fontId="15" fillId="11" borderId="0" xfId="0" applyFont="1" applyFill="1" applyBorder="1"/>
    <xf numFmtId="0" fontId="12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11" fillId="11" borderId="0" xfId="0" applyFont="1" applyFill="1" applyBorder="1"/>
    <xf numFmtId="0" fontId="9" fillId="11" borderId="30" xfId="0" applyFont="1" applyFill="1" applyBorder="1" applyAlignment="1">
      <alignment horizontal="center" vertical="top" wrapText="1"/>
    </xf>
    <xf numFmtId="14" fontId="9" fillId="11" borderId="30" xfId="0" applyNumberFormat="1" applyFont="1" applyFill="1" applyBorder="1" applyAlignment="1">
      <alignment horizontal="center" vertical="top" wrapText="1"/>
    </xf>
    <xf numFmtId="0" fontId="31" fillId="11" borderId="0" xfId="0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3" fillId="11" borderId="0" xfId="0" applyFont="1" applyFill="1"/>
    <xf numFmtId="0" fontId="3" fillId="11" borderId="3" xfId="0" applyFont="1" applyFill="1" applyBorder="1" applyAlignment="1">
      <alignment horizontal="left" vertical="center"/>
    </xf>
    <xf numFmtId="0" fontId="3" fillId="11" borderId="0" xfId="5" applyFont="1" applyFill="1" applyAlignment="1">
      <alignment horizontal="center"/>
    </xf>
    <xf numFmtId="0" fontId="3" fillId="11" borderId="0" xfId="5" applyFont="1" applyFill="1" applyBorder="1" applyAlignment="1">
      <alignment horizontal="center"/>
    </xf>
    <xf numFmtId="0" fontId="48" fillId="11" borderId="0" xfId="0" applyFont="1" applyFill="1" applyBorder="1"/>
    <xf numFmtId="0" fontId="48" fillId="11" borderId="0" xfId="5" applyFont="1" applyFill="1" applyBorder="1" applyAlignment="1">
      <alignment horizontal="center"/>
    </xf>
    <xf numFmtId="0" fontId="48" fillId="11" borderId="0" xfId="0" applyFont="1" applyFill="1" applyBorder="1" applyAlignment="1">
      <alignment horizontal="center"/>
    </xf>
    <xf numFmtId="0" fontId="48" fillId="11" borderId="0" xfId="5" applyFont="1" applyFill="1" applyAlignment="1">
      <alignment horizontal="center"/>
    </xf>
    <xf numFmtId="0" fontId="48" fillId="11" borderId="0" xfId="0" applyFont="1" applyFill="1" applyBorder="1" applyAlignment="1">
      <alignment horizontal="right"/>
    </xf>
    <xf numFmtId="166" fontId="48" fillId="11" borderId="2" xfId="0" applyNumberFormat="1" applyFont="1" applyFill="1" applyBorder="1" applyAlignment="1">
      <alignment horizontal="center"/>
    </xf>
    <xf numFmtId="0" fontId="48" fillId="11" borderId="0" xfId="5" applyFont="1" applyFill="1" applyBorder="1" applyAlignment="1">
      <alignment horizontal="left"/>
    </xf>
    <xf numFmtId="0" fontId="48" fillId="11" borderId="2" xfId="0" applyFont="1" applyFill="1" applyBorder="1" applyAlignment="1">
      <alignment horizontal="center"/>
    </xf>
    <xf numFmtId="167" fontId="48" fillId="11" borderId="2" xfId="5" applyNumberFormat="1" applyFont="1" applyFill="1" applyBorder="1" applyAlignment="1">
      <alignment horizontal="center"/>
    </xf>
    <xf numFmtId="0" fontId="48" fillId="11" borderId="2" xfId="5" applyFont="1" applyFill="1" applyBorder="1" applyAlignment="1">
      <alignment horizontal="center"/>
    </xf>
    <xf numFmtId="166" fontId="48" fillId="11" borderId="0" xfId="5" applyNumberFormat="1" applyFont="1" applyFill="1" applyAlignment="1">
      <alignment horizontal="center"/>
    </xf>
    <xf numFmtId="166" fontId="48" fillId="11" borderId="2" xfId="5" applyNumberFormat="1" applyFont="1" applyFill="1" applyBorder="1" applyAlignment="1">
      <alignment horizontal="center"/>
    </xf>
    <xf numFmtId="167" fontId="48" fillId="11" borderId="0" xfId="5" applyNumberFormat="1" applyFont="1" applyFill="1" applyBorder="1" applyAlignment="1">
      <alignment horizontal="center"/>
    </xf>
    <xf numFmtId="0" fontId="48" fillId="11" borderId="0" xfId="5" applyFont="1" applyFill="1" applyBorder="1" applyAlignment="1">
      <alignment horizontal="right"/>
    </xf>
    <xf numFmtId="166" fontId="3" fillId="13" borderId="2" xfId="5" applyNumberFormat="1" applyFont="1" applyFill="1" applyBorder="1" applyAlignment="1">
      <alignment horizontal="center"/>
    </xf>
    <xf numFmtId="0" fontId="3" fillId="13" borderId="2" xfId="5" applyFont="1" applyFill="1" applyBorder="1" applyAlignment="1">
      <alignment horizontal="center"/>
    </xf>
    <xf numFmtId="165" fontId="3" fillId="13" borderId="2" xfId="5" applyNumberFormat="1" applyFont="1" applyFill="1" applyBorder="1" applyAlignment="1">
      <alignment horizontal="center"/>
    </xf>
    <xf numFmtId="0" fontId="29" fillId="7" borderId="31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0" borderId="33" xfId="0" applyFont="1" applyBorder="1"/>
    <xf numFmtId="0" fontId="3" fillId="0" borderId="3" xfId="0" applyFont="1" applyBorder="1"/>
    <xf numFmtId="0" fontId="3" fillId="0" borderId="34" xfId="0" applyFont="1" applyBorder="1"/>
    <xf numFmtId="0" fontId="3" fillId="0" borderId="0" xfId="0" applyFont="1" applyBorder="1"/>
    <xf numFmtId="0" fontId="3" fillId="0" borderId="3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35" xfId="0" applyFont="1" applyBorder="1" applyAlignment="1"/>
    <xf numFmtId="0" fontId="33" fillId="0" borderId="0" xfId="0" applyFont="1" applyBorder="1"/>
    <xf numFmtId="0" fontId="3" fillId="14" borderId="0" xfId="0" applyFont="1" applyFill="1"/>
    <xf numFmtId="0" fontId="3" fillId="14" borderId="0" xfId="0" applyFont="1" applyFill="1" applyBorder="1"/>
    <xf numFmtId="0" fontId="3" fillId="11" borderId="29" xfId="0" applyFont="1" applyFill="1" applyBorder="1" applyAlignment="1">
      <alignment horizontal="center" vertical="center"/>
    </xf>
    <xf numFmtId="0" fontId="3" fillId="11" borderId="28" xfId="0" applyFont="1" applyFill="1" applyBorder="1"/>
    <xf numFmtId="0" fontId="3" fillId="11" borderId="23" xfId="0" applyFont="1" applyFill="1" applyBorder="1"/>
    <xf numFmtId="0" fontId="3" fillId="11" borderId="25" xfId="0" applyFont="1" applyFill="1" applyBorder="1"/>
    <xf numFmtId="0" fontId="3" fillId="11" borderId="7" xfId="0" applyFont="1" applyFill="1" applyBorder="1"/>
    <xf numFmtId="0" fontId="3" fillId="11" borderId="27" xfId="0" applyFont="1" applyFill="1" applyBorder="1"/>
    <xf numFmtId="0" fontId="3" fillId="0" borderId="0" xfId="0" applyFont="1" applyFill="1" applyAlignment="1"/>
    <xf numFmtId="0" fontId="34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/>
    </xf>
    <xf numFmtId="0" fontId="3" fillId="15" borderId="0" xfId="0" applyFont="1" applyFill="1" applyBorder="1"/>
    <xf numFmtId="0" fontId="3" fillId="15" borderId="35" xfId="0" applyFont="1" applyFill="1" applyBorder="1"/>
    <xf numFmtId="0" fontId="3" fillId="11" borderId="0" xfId="0" applyFont="1" applyFill="1" applyBorder="1" applyAlignment="1">
      <alignment horizontal="center" vertical="center"/>
    </xf>
    <xf numFmtId="0" fontId="3" fillId="10" borderId="0" xfId="0" applyFont="1" applyFill="1" applyAlignment="1">
      <alignment vertical="center"/>
    </xf>
    <xf numFmtId="166" fontId="3" fillId="10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3" fillId="11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36" fillId="14" borderId="0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35" fillId="11" borderId="0" xfId="0" applyFont="1" applyFill="1" applyBorder="1" applyAlignment="1">
      <alignment horizontal="center" vertical="center"/>
    </xf>
    <xf numFmtId="0" fontId="26" fillId="15" borderId="30" xfId="0" applyFont="1" applyFill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left" vertical="top" wrapText="1"/>
    </xf>
    <xf numFmtId="0" fontId="4" fillId="15" borderId="0" xfId="3" applyFill="1" applyBorder="1" applyAlignment="1" applyProtection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0" fontId="49" fillId="14" borderId="0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left" vertical="top" wrapText="1"/>
    </xf>
    <xf numFmtId="0" fontId="13" fillId="11" borderId="0" xfId="0" applyFont="1" applyFill="1" applyBorder="1" applyAlignment="1">
      <alignment horizontal="left" wrapText="1"/>
    </xf>
    <xf numFmtId="0" fontId="3" fillId="11" borderId="0" xfId="0" applyFont="1" applyFill="1" applyBorder="1" applyAlignment="1">
      <alignment horizontal="center" vertical="center"/>
    </xf>
    <xf numFmtId="2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horizontal="right" vertical="center"/>
    </xf>
    <xf numFmtId="0" fontId="3" fillId="11" borderId="18" xfId="0" applyFont="1" applyFill="1" applyBorder="1" applyAlignment="1">
      <alignment horizontal="left" vertical="center"/>
    </xf>
    <xf numFmtId="0" fontId="3" fillId="11" borderId="43" xfId="0" applyFont="1" applyFill="1" applyBorder="1" applyAlignment="1">
      <alignment horizontal="left" vertical="center"/>
    </xf>
    <xf numFmtId="0" fontId="3" fillId="11" borderId="19" xfId="0" applyFont="1" applyFill="1" applyBorder="1" applyAlignment="1">
      <alignment horizontal="left" vertical="center"/>
    </xf>
    <xf numFmtId="0" fontId="3" fillId="11" borderId="44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44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left" vertical="center"/>
    </xf>
    <xf numFmtId="0" fontId="3" fillId="11" borderId="46" xfId="0" applyFont="1" applyFill="1" applyBorder="1" applyAlignment="1">
      <alignment horizontal="left" vertical="center"/>
    </xf>
    <xf numFmtId="0" fontId="3" fillId="11" borderId="32" xfId="0" applyFont="1" applyFill="1" applyBorder="1" applyAlignment="1">
      <alignment horizontal="left" vertical="center"/>
    </xf>
    <xf numFmtId="0" fontId="3" fillId="11" borderId="47" xfId="0" applyFont="1" applyFill="1" applyBorder="1" applyAlignment="1"/>
    <xf numFmtId="0" fontId="3" fillId="11" borderId="46" xfId="0" applyFont="1" applyFill="1" applyBorder="1" applyAlignment="1"/>
    <xf numFmtId="0" fontId="3" fillId="11" borderId="32" xfId="0" applyFont="1" applyFill="1" applyBorder="1" applyAlignment="1"/>
    <xf numFmtId="0" fontId="3" fillId="11" borderId="47" xfId="0" applyFont="1" applyFill="1" applyBorder="1" applyAlignment="1">
      <alignment vertical="center"/>
    </xf>
    <xf numFmtId="0" fontId="3" fillId="11" borderId="46" xfId="0" applyFont="1" applyFill="1" applyBorder="1" applyAlignment="1">
      <alignment vertical="center"/>
    </xf>
    <xf numFmtId="0" fontId="3" fillId="11" borderId="48" xfId="0" applyFont="1" applyFill="1" applyBorder="1" applyAlignment="1">
      <alignment vertical="center"/>
    </xf>
    <xf numFmtId="1" fontId="3" fillId="11" borderId="0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3" fillId="11" borderId="49" xfId="0" applyFont="1" applyFill="1" applyBorder="1" applyAlignment="1">
      <alignment horizontal="left" vertical="center"/>
    </xf>
    <xf numFmtId="0" fontId="3" fillId="11" borderId="21" xfId="0" applyFont="1" applyFill="1" applyBorder="1" applyAlignment="1">
      <alignment horizontal="left" vertical="center"/>
    </xf>
    <xf numFmtId="164" fontId="3" fillId="11" borderId="50" xfId="0" applyNumberFormat="1" applyFont="1" applyFill="1" applyBorder="1" applyAlignment="1">
      <alignment horizontal="center" vertical="center"/>
    </xf>
    <xf numFmtId="164" fontId="3" fillId="11" borderId="21" xfId="0" applyNumberFormat="1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vertical="center"/>
    </xf>
    <xf numFmtId="0" fontId="3" fillId="11" borderId="43" xfId="0" applyFont="1" applyFill="1" applyBorder="1" applyAlignment="1">
      <alignment vertical="center"/>
    </xf>
    <xf numFmtId="0" fontId="3" fillId="11" borderId="45" xfId="0" applyFont="1" applyFill="1" applyBorder="1" applyAlignment="1">
      <alignment vertical="center"/>
    </xf>
    <xf numFmtId="0" fontId="3" fillId="11" borderId="50" xfId="0" applyFont="1" applyFill="1" applyBorder="1" applyAlignment="1">
      <alignment vertical="center"/>
    </xf>
    <xf numFmtId="0" fontId="3" fillId="11" borderId="49" xfId="0" applyFont="1" applyFill="1" applyBorder="1" applyAlignment="1">
      <alignment vertical="center"/>
    </xf>
    <xf numFmtId="0" fontId="3" fillId="11" borderId="51" xfId="0" applyFont="1" applyFill="1" applyBorder="1" applyAlignment="1">
      <alignment vertical="center"/>
    </xf>
    <xf numFmtId="0" fontId="3" fillId="11" borderId="21" xfId="0" applyFont="1" applyFill="1" applyBorder="1" applyAlignment="1">
      <alignment vertical="center"/>
    </xf>
    <xf numFmtId="0" fontId="3" fillId="11" borderId="44" xfId="0" applyFont="1" applyFill="1" applyBorder="1" applyAlignment="1">
      <alignment vertical="center" wrapText="1"/>
    </xf>
    <xf numFmtId="0" fontId="3" fillId="11" borderId="19" xfId="0" applyFont="1" applyFill="1" applyBorder="1" applyAlignment="1">
      <alignment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/>
    <xf numFmtId="0" fontId="16" fillId="4" borderId="34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35" xfId="0" applyFont="1" applyFill="1" applyBorder="1" applyAlignment="1"/>
    <xf numFmtId="0" fontId="16" fillId="4" borderId="41" xfId="0" applyFont="1" applyFill="1" applyBorder="1" applyAlignment="1"/>
    <xf numFmtId="0" fontId="16" fillId="4" borderId="30" xfId="0" applyFont="1" applyFill="1" applyBorder="1" applyAlignment="1"/>
    <xf numFmtId="0" fontId="16" fillId="4" borderId="42" xfId="0" applyFont="1" applyFill="1" applyBorder="1" applyAlignment="1"/>
    <xf numFmtId="0" fontId="2" fillId="11" borderId="0" xfId="0" applyFont="1" applyFill="1" applyBorder="1" applyAlignment="1">
      <alignment horizontal="center" vertical="center"/>
    </xf>
    <xf numFmtId="0" fontId="11" fillId="11" borderId="38" xfId="0" applyFont="1" applyFill="1" applyBorder="1" applyAlignment="1">
      <alignment horizontal="center" vertical="center"/>
    </xf>
    <xf numFmtId="0" fontId="11" fillId="11" borderId="39" xfId="0" applyFont="1" applyFill="1" applyBorder="1" applyAlignment="1">
      <alignment horizontal="center" vertical="center"/>
    </xf>
    <xf numFmtId="0" fontId="11" fillId="11" borderId="4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4" fontId="3" fillId="11" borderId="0" xfId="0" applyNumberFormat="1" applyFont="1" applyFill="1" applyBorder="1" applyAlignment="1">
      <alignment horizontal="center" vertical="center"/>
    </xf>
    <xf numFmtId="168" fontId="3" fillId="11" borderId="0" xfId="0" applyNumberFormat="1" applyFont="1" applyFill="1" applyBorder="1" applyAlignment="1">
      <alignment horizontal="center" vertical="center"/>
    </xf>
    <xf numFmtId="169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170" fontId="3" fillId="11" borderId="0" xfId="0" applyNumberFormat="1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165" fontId="3" fillId="11" borderId="0" xfId="0" applyNumberFormat="1" applyFont="1" applyFill="1" applyBorder="1" applyAlignment="1">
      <alignment horizontal="center" vertical="center"/>
    </xf>
    <xf numFmtId="171" fontId="3" fillId="11" borderId="0" xfId="0" applyNumberFormat="1" applyFont="1" applyFill="1" applyBorder="1" applyAlignment="1">
      <alignment horizontal="center" vertical="center"/>
    </xf>
    <xf numFmtId="165" fontId="17" fillId="11" borderId="38" xfId="0" applyNumberFormat="1" applyFont="1" applyFill="1" applyBorder="1" applyAlignment="1">
      <alignment horizontal="center" vertical="center"/>
    </xf>
    <xf numFmtId="165" fontId="17" fillId="11" borderId="39" xfId="0" applyNumberFormat="1" applyFont="1" applyFill="1" applyBorder="1" applyAlignment="1">
      <alignment horizontal="center" vertical="center"/>
    </xf>
    <xf numFmtId="165" fontId="17" fillId="11" borderId="40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3" fontId="17" fillId="11" borderId="38" xfId="0" applyNumberFormat="1" applyFont="1" applyFill="1" applyBorder="1" applyAlignment="1">
      <alignment horizontal="center" vertical="center"/>
    </xf>
    <xf numFmtId="3" fontId="17" fillId="11" borderId="39" xfId="0" applyNumberFormat="1" applyFont="1" applyFill="1" applyBorder="1" applyAlignment="1">
      <alignment horizontal="center" vertical="center"/>
    </xf>
    <xf numFmtId="3" fontId="17" fillId="11" borderId="40" xfId="0" applyNumberFormat="1" applyFont="1" applyFill="1" applyBorder="1" applyAlignment="1">
      <alignment horizontal="center" vertical="center"/>
    </xf>
    <xf numFmtId="4" fontId="3" fillId="17" borderId="0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horizontal="right" vertical="center"/>
    </xf>
    <xf numFmtId="2" fontId="3" fillId="10" borderId="0" xfId="0" applyNumberFormat="1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29" fillId="6" borderId="44" xfId="0" applyFont="1" applyFill="1" applyBorder="1" applyAlignment="1">
      <alignment horizontal="center" vertical="center"/>
    </xf>
    <xf numFmtId="0" fontId="29" fillId="6" borderId="19" xfId="0" applyFont="1" applyFill="1" applyBorder="1"/>
    <xf numFmtId="4" fontId="3" fillId="0" borderId="44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/>
    <xf numFmtId="4" fontId="3" fillId="3" borderId="44" xfId="0" applyNumberFormat="1" applyFont="1" applyFill="1" applyBorder="1" applyAlignment="1">
      <alignment horizontal="center" vertical="center"/>
    </xf>
    <xf numFmtId="4" fontId="3" fillId="3" borderId="19" xfId="0" applyNumberFormat="1" applyFont="1" applyFill="1" applyBorder="1"/>
    <xf numFmtId="0" fontId="16" fillId="11" borderId="22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16" fillId="11" borderId="23" xfId="0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25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/>
    <xf numFmtId="4" fontId="3" fillId="0" borderId="44" xfId="0" applyNumberFormat="1" applyFont="1" applyBorder="1"/>
    <xf numFmtId="0" fontId="3" fillId="4" borderId="6" xfId="0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/>
    <xf numFmtId="4" fontId="3" fillId="4" borderId="50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/>
    <xf numFmtId="4" fontId="3" fillId="4" borderId="44" xfId="0" applyNumberFormat="1" applyFont="1" applyFill="1" applyBorder="1"/>
    <xf numFmtId="0" fontId="15" fillId="4" borderId="22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/>
    </xf>
    <xf numFmtId="0" fontId="29" fillId="5" borderId="55" xfId="0" applyFont="1" applyFill="1" applyBorder="1" applyAlignment="1">
      <alignment horizontal="center" vertical="center"/>
    </xf>
    <xf numFmtId="0" fontId="29" fillId="5" borderId="56" xfId="0" applyFont="1" applyFill="1" applyBorder="1" applyAlignment="1">
      <alignment horizontal="center" vertical="center"/>
    </xf>
    <xf numFmtId="0" fontId="29" fillId="5" borderId="36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35" xfId="0" applyFont="1" applyFill="1" applyBorder="1" applyAlignment="1">
      <alignment horizontal="center" vertical="center"/>
    </xf>
    <xf numFmtId="0" fontId="29" fillId="5" borderId="47" xfId="0" applyFont="1" applyFill="1" applyBorder="1" applyAlignment="1">
      <alignment horizontal="center" vertical="center"/>
    </xf>
    <xf numFmtId="0" fontId="29" fillId="5" borderId="32" xfId="0" applyFont="1" applyFill="1" applyBorder="1"/>
    <xf numFmtId="0" fontId="29" fillId="5" borderId="46" xfId="0" applyFont="1" applyFill="1" applyBorder="1"/>
    <xf numFmtId="0" fontId="29" fillId="5" borderId="33" xfId="0" applyFont="1" applyFill="1" applyBorder="1" applyAlignment="1">
      <alignment horizontal="center" vertical="center"/>
    </xf>
    <xf numFmtId="0" fontId="29" fillId="5" borderId="34" xfId="0" applyFont="1" applyFill="1" applyBorder="1"/>
    <xf numFmtId="0" fontId="29" fillId="5" borderId="3" xfId="0" applyFont="1" applyFill="1" applyBorder="1"/>
    <xf numFmtId="0" fontId="16" fillId="16" borderId="44" xfId="5" applyFont="1" applyFill="1" applyBorder="1" applyAlignment="1">
      <alignment horizontal="left" vertical="center" wrapText="1"/>
    </xf>
    <xf numFmtId="0" fontId="16" fillId="16" borderId="43" xfId="5" applyFont="1" applyFill="1" applyBorder="1" applyAlignment="1">
      <alignment horizontal="left" vertical="center" wrapText="1"/>
    </xf>
    <xf numFmtId="0" fontId="16" fillId="16" borderId="19" xfId="5" applyFont="1" applyFill="1" applyBorder="1" applyAlignment="1">
      <alignment horizontal="left" vertical="center" wrapText="1"/>
    </xf>
    <xf numFmtId="0" fontId="48" fillId="11" borderId="44" xfId="5" applyFont="1" applyFill="1" applyBorder="1" applyAlignment="1">
      <alignment horizontal="left"/>
    </xf>
    <xf numFmtId="0" fontId="48" fillId="11" borderId="43" xfId="5" applyFont="1" applyFill="1" applyBorder="1" applyAlignment="1">
      <alignment horizontal="left"/>
    </xf>
    <xf numFmtId="0" fontId="48" fillId="11" borderId="19" xfId="5" applyFont="1" applyFill="1" applyBorder="1" applyAlignment="1">
      <alignment horizontal="left"/>
    </xf>
    <xf numFmtId="166" fontId="3" fillId="13" borderId="44" xfId="5" applyNumberFormat="1" applyFont="1" applyFill="1" applyBorder="1" applyAlignment="1">
      <alignment horizontal="center"/>
    </xf>
    <xf numFmtId="166" fontId="3" fillId="13" borderId="19" xfId="5" applyNumberFormat="1" applyFont="1" applyFill="1" applyBorder="1" applyAlignment="1">
      <alignment horizontal="center"/>
    </xf>
    <xf numFmtId="0" fontId="48" fillId="11" borderId="2" xfId="5" applyFont="1" applyFill="1" applyBorder="1" applyAlignment="1">
      <alignment horizontal="center"/>
    </xf>
    <xf numFmtId="0" fontId="16" fillId="4" borderId="28" xfId="0" applyFont="1" applyFill="1" applyBorder="1" applyAlignment="1"/>
    <xf numFmtId="0" fontId="16" fillId="4" borderId="23" xfId="0" applyFont="1" applyFill="1" applyBorder="1" applyAlignment="1"/>
    <xf numFmtId="0" fontId="16" fillId="4" borderId="24" xfId="0" applyFont="1" applyFill="1" applyBorder="1" applyAlignment="1"/>
    <xf numFmtId="0" fontId="16" fillId="4" borderId="25" xfId="0" applyFont="1" applyFill="1" applyBorder="1" applyAlignment="1"/>
    <xf numFmtId="0" fontId="16" fillId="4" borderId="26" xfId="0" applyFont="1" applyFill="1" applyBorder="1" applyAlignment="1"/>
    <xf numFmtId="0" fontId="16" fillId="4" borderId="7" xfId="0" applyFont="1" applyFill="1" applyBorder="1" applyAlignment="1"/>
    <xf numFmtId="0" fontId="16" fillId="4" borderId="27" xfId="0" applyFont="1" applyFill="1" applyBorder="1" applyAlignment="1"/>
    <xf numFmtId="0" fontId="15" fillId="4" borderId="3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3" fillId="0" borderId="0" xfId="5" applyAlignment="1" applyProtection="1">
      <alignment wrapText="1"/>
      <protection hidden="1"/>
    </xf>
    <xf numFmtId="0" fontId="3" fillId="0" borderId="0" xfId="5" applyFont="1" applyAlignment="1" applyProtection="1">
      <alignment horizontal="left" wrapText="1"/>
      <protection hidden="1"/>
    </xf>
    <xf numFmtId="0" fontId="15" fillId="4" borderId="33" xfId="0" applyFont="1" applyFill="1" applyBorder="1" applyAlignment="1">
      <alignment horizontal="center" wrapText="1"/>
    </xf>
  </cellXfs>
  <cellStyles count="10">
    <cellStyle name="_x000a_shell=progma" xfId="1" xr:uid="{00000000-0005-0000-0000-000000000000}"/>
    <cellStyle name="Estilo 1" xfId="2" xr:uid="{00000000-0005-0000-0000-000001000000}"/>
    <cellStyle name="Hiperlink" xfId="3" builtinId="8"/>
    <cellStyle name="Jun" xfId="4" xr:uid="{00000000-0005-0000-0000-000003000000}"/>
    <cellStyle name="Normal" xfId="0" builtinId="0"/>
    <cellStyle name="Normal 2" xfId="5" xr:uid="{00000000-0005-0000-0000-000005000000}"/>
    <cellStyle name="Percent 2" xfId="6" xr:uid="{00000000-0005-0000-0000-000006000000}"/>
    <cellStyle name="Standard_summePRneu" xfId="7" xr:uid="{00000000-0005-0000-0000-000007000000}"/>
    <cellStyle name="Style 1" xfId="8" xr:uid="{00000000-0005-0000-0000-000008000000}"/>
    <cellStyle name="標準_Sheet3 (2)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53459840508448E-2"/>
          <c:y val="3.7109871199874848E-2"/>
          <c:w val="0.89538801902635734"/>
          <c:h val="0.91164457422954581"/>
        </c:manualLayout>
      </c:layout>
      <c:lineChart>
        <c:grouping val="standard"/>
        <c:varyColors val="0"/>
        <c:ser>
          <c:idx val="0"/>
          <c:order val="0"/>
          <c:tx>
            <c:strRef>
              <c:f>Resumo!$E$22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Resumo!$F$21:$K$21</c:f>
              <c:strCache>
                <c:ptCount val="6"/>
                <c:pt idx="0">
                  <c:v>MPTX</c:v>
                </c:pt>
                <c:pt idx="1">
                  <c:v>PTX</c:v>
                </c:pt>
                <c:pt idx="2">
                  <c:v>GAIN (1)</c:v>
                </c:pt>
                <c:pt idx="3">
                  <c:v>LOSS</c:v>
                </c:pt>
                <c:pt idx="4">
                  <c:v>NRX(2)</c:v>
                </c:pt>
                <c:pt idx="5">
                  <c:v>TRH</c:v>
                </c:pt>
              </c:strCache>
            </c:strRef>
          </c:cat>
          <c:val>
            <c:numRef>
              <c:f>Resumo!$F$22:$K$22</c:f>
              <c:numCache>
                <c:formatCode>0.0</c:formatCode>
                <c:ptCount val="6"/>
                <c:pt idx="0">
                  <c:v>25.01</c:v>
                </c:pt>
                <c:pt idx="1">
                  <c:v>25.01</c:v>
                </c:pt>
                <c:pt idx="2">
                  <c:v>63.81</c:v>
                </c:pt>
                <c:pt idx="3">
                  <c:v>-75.409895491396981</c:v>
                </c:pt>
                <c:pt idx="4">
                  <c:v>-37.418237133733108</c:v>
                </c:pt>
                <c:pt idx="5">
                  <c:v>-52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C-4507-AB76-A81A0D723307}"/>
            </c:ext>
          </c:extLst>
        </c:ser>
        <c:ser>
          <c:idx val="1"/>
          <c:order val="1"/>
          <c:tx>
            <c:strRef>
              <c:f>Resumo!$E$23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Resumo!$F$21:$K$21</c:f>
              <c:strCache>
                <c:ptCount val="6"/>
                <c:pt idx="0">
                  <c:v>MPTX</c:v>
                </c:pt>
                <c:pt idx="1">
                  <c:v>PTX</c:v>
                </c:pt>
                <c:pt idx="2">
                  <c:v>GAIN (1)</c:v>
                </c:pt>
                <c:pt idx="3">
                  <c:v>LOSS</c:v>
                </c:pt>
                <c:pt idx="4">
                  <c:v>NRX(2)</c:v>
                </c:pt>
                <c:pt idx="5">
                  <c:v>TRH</c:v>
                </c:pt>
              </c:strCache>
            </c:strRef>
          </c:cat>
          <c:val>
            <c:numRef>
              <c:f>Resumo!$F$23:$K$23</c:f>
              <c:numCache>
                <c:formatCode>0.0</c:formatCode>
                <c:ptCount val="6"/>
                <c:pt idx="0">
                  <c:v>25.01</c:v>
                </c:pt>
                <c:pt idx="1">
                  <c:v>25.01</c:v>
                </c:pt>
                <c:pt idx="2">
                  <c:v>63.81</c:v>
                </c:pt>
                <c:pt idx="3">
                  <c:v>-75.409895491396981</c:v>
                </c:pt>
                <c:pt idx="4">
                  <c:v>-37.418237133733101</c:v>
                </c:pt>
                <c:pt idx="5">
                  <c:v>-52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C-4507-AB76-A81A0D723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186712"/>
        <c:axId val="1"/>
      </c:lineChart>
      <c:catAx>
        <c:axId val="29718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97186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24500346547591"/>
          <c:y val="4.9850095687423476E-2"/>
          <c:w val="6.0886139232595893E-2"/>
          <c:h val="6.9168399093752123E-2"/>
        </c:manualLayout>
      </c:layout>
      <c:overlay val="0"/>
    </c:legend>
    <c:plotVisOnly val="1"/>
    <c:dispBlanksAs val="gap"/>
    <c:showDLblsOverMax val="0"/>
  </c:chart>
  <c:spPr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561975</xdr:colOff>
      <xdr:row>0</xdr:row>
      <xdr:rowOff>0</xdr:rowOff>
    </xdr:to>
    <xdr:pic>
      <xdr:nvPicPr>
        <xdr:cNvPr id="62860" name="Picture 1">
          <a:extLst>
            <a:ext uri="{FF2B5EF4-FFF2-40B4-BE49-F238E27FC236}">
              <a16:creationId xmlns:a16="http://schemas.microsoft.com/office/drawing/2014/main" id="{00000000-0008-0000-0000-00008C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581025</xdr:colOff>
      <xdr:row>0</xdr:row>
      <xdr:rowOff>0</xdr:rowOff>
    </xdr:to>
    <xdr:pic>
      <xdr:nvPicPr>
        <xdr:cNvPr id="62861" name="Picture 2">
          <a:extLst>
            <a:ext uri="{FF2B5EF4-FFF2-40B4-BE49-F238E27FC236}">
              <a16:creationId xmlns:a16="http://schemas.microsoft.com/office/drawing/2014/main" id="{00000000-0008-0000-0000-00008D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62862" name="Picture 3">
          <a:extLst>
            <a:ext uri="{FF2B5EF4-FFF2-40B4-BE49-F238E27FC236}">
              <a16:creationId xmlns:a16="http://schemas.microsoft.com/office/drawing/2014/main" id="{00000000-0008-0000-0000-00008E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0</xdr:row>
      <xdr:rowOff>0</xdr:rowOff>
    </xdr:from>
    <xdr:to>
      <xdr:col>9</xdr:col>
      <xdr:colOff>581025</xdr:colOff>
      <xdr:row>0</xdr:row>
      <xdr:rowOff>0</xdr:rowOff>
    </xdr:to>
    <xdr:pic>
      <xdr:nvPicPr>
        <xdr:cNvPr id="62863" name="Picture 4">
          <a:extLst>
            <a:ext uri="{FF2B5EF4-FFF2-40B4-BE49-F238E27FC236}">
              <a16:creationId xmlns:a16="http://schemas.microsoft.com/office/drawing/2014/main" id="{00000000-0008-0000-0000-00008F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581025</xdr:colOff>
      <xdr:row>0</xdr:row>
      <xdr:rowOff>0</xdr:rowOff>
    </xdr:to>
    <xdr:pic>
      <xdr:nvPicPr>
        <xdr:cNvPr id="62864" name="Picture 12">
          <a:extLst>
            <a:ext uri="{FF2B5EF4-FFF2-40B4-BE49-F238E27FC236}">
              <a16:creationId xmlns:a16="http://schemas.microsoft.com/office/drawing/2014/main" id="{00000000-0008-0000-0000-000090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390525</xdr:colOff>
          <xdr:row>0</xdr:row>
          <xdr:rowOff>0</xdr:rowOff>
        </xdr:from>
        <xdr:to>
          <xdr:col>6</xdr:col>
          <xdr:colOff>190500</xdr:colOff>
          <xdr:row>0</xdr:row>
          <xdr:rowOff>0</xdr:rowOff>
        </xdr:to>
        <xdr:sp macro="" textlink="">
          <xdr:nvSpPr>
            <xdr:cNvPr id="8197" name="Caixa de seleção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0</xdr:rowOff>
        </xdr:from>
        <xdr:to>
          <xdr:col>5</xdr:col>
          <xdr:colOff>228600</xdr:colOff>
          <xdr:row>0</xdr:row>
          <xdr:rowOff>0</xdr:rowOff>
        </xdr:to>
        <xdr:sp macro="" textlink="">
          <xdr:nvSpPr>
            <xdr:cNvPr id="8198" name="Caixa de seleção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0</xdr:row>
          <xdr:rowOff>0</xdr:rowOff>
        </xdr:from>
        <xdr:to>
          <xdr:col>6</xdr:col>
          <xdr:colOff>533400</xdr:colOff>
          <xdr:row>0</xdr:row>
          <xdr:rowOff>0</xdr:rowOff>
        </xdr:to>
        <xdr:sp macro="" textlink="">
          <xdr:nvSpPr>
            <xdr:cNvPr id="8199" name="Caixa de seleção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EDIFICAÇÃO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0</xdr:row>
          <xdr:rowOff>0</xdr:rowOff>
        </xdr:from>
        <xdr:to>
          <xdr:col>7</xdr:col>
          <xdr:colOff>523875</xdr:colOff>
          <xdr:row>0</xdr:row>
          <xdr:rowOff>0</xdr:rowOff>
        </xdr:to>
        <xdr:sp macro="" textlink="">
          <xdr:nvSpPr>
            <xdr:cNvPr id="8200" name="Caixa de seleção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8201" name="Caixa de seleção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0</xdr:row>
          <xdr:rowOff>0</xdr:rowOff>
        </xdr:from>
        <xdr:to>
          <xdr:col>7</xdr:col>
          <xdr:colOff>533400</xdr:colOff>
          <xdr:row>0</xdr:row>
          <xdr:rowOff>0</xdr:rowOff>
        </xdr:to>
        <xdr:sp macro="" textlink="">
          <xdr:nvSpPr>
            <xdr:cNvPr id="8202" name="Caixa de seleção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0</xdr:rowOff>
        </xdr:from>
        <xdr:to>
          <xdr:col>9</xdr:col>
          <xdr:colOff>390525</xdr:colOff>
          <xdr:row>0</xdr:row>
          <xdr:rowOff>0</xdr:rowOff>
        </xdr:to>
        <xdr:sp macro="" textlink="">
          <xdr:nvSpPr>
            <xdr:cNvPr id="8203" name="Caixa de seleção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EDIFICAÇÃO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508000</xdr:colOff>
      <xdr:row>6</xdr:row>
      <xdr:rowOff>152400</xdr:rowOff>
    </xdr:from>
    <xdr:to>
      <xdr:col>6</xdr:col>
      <xdr:colOff>163538</xdr:colOff>
      <xdr:row>14</xdr:row>
      <xdr:rowOff>15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1308100"/>
          <a:ext cx="1979638" cy="1130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29767</xdr:rowOff>
    </xdr:from>
    <xdr:to>
      <xdr:col>2</xdr:col>
      <xdr:colOff>525859</xdr:colOff>
      <xdr:row>5</xdr:row>
      <xdr:rowOff>153763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29767"/>
          <a:ext cx="1607344" cy="917746"/>
        </a:xfrm>
        <a:prstGeom prst="rect">
          <a:avLst/>
        </a:prstGeom>
      </xdr:spPr>
    </xdr:pic>
    <xdr:clientData/>
  </xdr:twoCellAnchor>
  <xdr:twoCellAnchor editAs="oneCell">
    <xdr:from>
      <xdr:col>8</xdr:col>
      <xdr:colOff>9922</xdr:colOff>
      <xdr:row>15</xdr:row>
      <xdr:rowOff>19844</xdr:rowOff>
    </xdr:from>
    <xdr:to>
      <xdr:col>10</xdr:col>
      <xdr:colOff>30769</xdr:colOff>
      <xdr:row>19</xdr:row>
      <xdr:rowOff>99219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88" y="2728516"/>
          <a:ext cx="1251159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313628</xdr:colOff>
      <xdr:row>18</xdr:row>
      <xdr:rowOff>15676</xdr:rowOff>
    </xdr:from>
    <xdr:to>
      <xdr:col>10</xdr:col>
      <xdr:colOff>353419</xdr:colOff>
      <xdr:row>25</xdr:row>
      <xdr:rowOff>7637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232" y="3268115"/>
          <a:ext cx="1979638" cy="11303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664369</xdr:colOff>
      <xdr:row>5</xdr:row>
      <xdr:rowOff>127171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07344" cy="9177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771525</xdr:colOff>
      <xdr:row>35</xdr:row>
      <xdr:rowOff>142875</xdr:rowOff>
    </xdr:to>
    <xdr:pic>
      <xdr:nvPicPr>
        <xdr:cNvPr id="10540" name="Picture 298">
          <a:extLst>
            <a:ext uri="{FF2B5EF4-FFF2-40B4-BE49-F238E27FC236}">
              <a16:creationId xmlns:a16="http://schemas.microsoft.com/office/drawing/2014/main" id="{00000000-0008-0000-0400-00002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581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6</xdr:col>
      <xdr:colOff>219075</xdr:colOff>
      <xdr:row>71</xdr:row>
      <xdr:rowOff>142875</xdr:rowOff>
    </xdr:to>
    <xdr:pic>
      <xdr:nvPicPr>
        <xdr:cNvPr id="10541" name="Picture 299">
          <a:extLst>
            <a:ext uri="{FF2B5EF4-FFF2-40B4-BE49-F238E27FC236}">
              <a16:creationId xmlns:a16="http://schemas.microsoft.com/office/drawing/2014/main" id="{00000000-0008-0000-0400-00002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48550"/>
          <a:ext cx="4191000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14</xdr:col>
      <xdr:colOff>171450</xdr:colOff>
      <xdr:row>62</xdr:row>
      <xdr:rowOff>142875</xdr:rowOff>
    </xdr:to>
    <xdr:pic>
      <xdr:nvPicPr>
        <xdr:cNvPr id="25658" name="Picture 56">
          <a:extLst>
            <a:ext uri="{FF2B5EF4-FFF2-40B4-BE49-F238E27FC236}">
              <a16:creationId xmlns:a16="http://schemas.microsoft.com/office/drawing/2014/main" id="{00000000-0008-0000-0500-00003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28725"/>
          <a:ext cx="14287500" cy="142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4</xdr:col>
      <xdr:colOff>552450</xdr:colOff>
      <xdr:row>21</xdr:row>
      <xdr:rowOff>209550</xdr:rowOff>
    </xdr:to>
    <xdr:pic>
      <xdr:nvPicPr>
        <xdr:cNvPr id="25659" name="Picture 57">
          <a:extLst>
            <a:ext uri="{FF2B5EF4-FFF2-40B4-BE49-F238E27FC236}">
              <a16:creationId xmlns:a16="http://schemas.microsoft.com/office/drawing/2014/main" id="{00000000-0008-0000-0500-00003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28725"/>
          <a:ext cx="3810000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35719</xdr:colOff>
      <xdr:row>5</xdr:row>
      <xdr:rowOff>123996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7344" cy="9177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1212680</xdr:colOff>
      <xdr:row>5</xdr:row>
      <xdr:rowOff>392906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2243" cy="869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202</xdr:row>
      <xdr:rowOff>0</xdr:rowOff>
    </xdr:from>
    <xdr:to>
      <xdr:col>10</xdr:col>
      <xdr:colOff>342900</xdr:colOff>
      <xdr:row>266</xdr:row>
      <xdr:rowOff>114300</xdr:rowOff>
    </xdr:to>
    <xdr:pic>
      <xdr:nvPicPr>
        <xdr:cNvPr id="33839" name="Picture 45">
          <a:extLst>
            <a:ext uri="{FF2B5EF4-FFF2-40B4-BE49-F238E27FC236}">
              <a16:creationId xmlns:a16="http://schemas.microsoft.com/office/drawing/2014/main" id="{00000000-0008-0000-0700-00002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10477500" cy="1047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202</xdr:row>
      <xdr:rowOff>0</xdr:rowOff>
    </xdr:from>
    <xdr:to>
      <xdr:col>22</xdr:col>
      <xdr:colOff>1590675</xdr:colOff>
      <xdr:row>266</xdr:row>
      <xdr:rowOff>114300</xdr:rowOff>
    </xdr:to>
    <xdr:pic>
      <xdr:nvPicPr>
        <xdr:cNvPr id="33840" name="Picture 46">
          <a:extLst>
            <a:ext uri="{FF2B5EF4-FFF2-40B4-BE49-F238E27FC236}">
              <a16:creationId xmlns:a16="http://schemas.microsoft.com/office/drawing/2014/main" id="{00000000-0008-0000-0700-000030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4048125"/>
          <a:ext cx="10477500" cy="1047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412750</xdr:colOff>
      <xdr:row>0</xdr:row>
      <xdr:rowOff>906417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87500" cy="906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104775</xdr:rowOff>
    </xdr:from>
    <xdr:to>
      <xdr:col>14</xdr:col>
      <xdr:colOff>1590675</xdr:colOff>
      <xdr:row>54</xdr:row>
      <xdr:rowOff>85725</xdr:rowOff>
    </xdr:to>
    <xdr:graphicFrame macro="">
      <xdr:nvGraphicFramePr>
        <xdr:cNvPr id="35933" name="Gráfico 1">
          <a:extLst>
            <a:ext uri="{FF2B5EF4-FFF2-40B4-BE49-F238E27FC236}">
              <a16:creationId xmlns:a16="http://schemas.microsoft.com/office/drawing/2014/main" id="{00000000-0008-0000-0800-00005D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htcom\DADOS\Sales%20Support\Pricing%20&amp;%20Proposal\Customers\TIM\2006%20PROPOSTAS\W6132%20-%20e-auction%20on%20PDH\Templates%202006%20Pricing%20Category%20OI_Target\TPCM%2020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s/K/K-RF/BIN/SITAR%20V3/Preeche%20SITAR%20rev%20G-EXCEL%20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s/K/K-RF/BIN/SITAR%20V3/MDTool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fo"/>
      <sheetName val="Fixed Parameters"/>
      <sheetName val="Input data"/>
      <sheetName val="Parameter Input Sales"/>
      <sheetName val="Parameter Input Costs of Sales"/>
      <sheetName val="Parameter Input Op Ex"/>
      <sheetName val="Risk Analysis"/>
      <sheetName val="Cost of Capital"/>
      <sheetName val="Main"/>
      <sheetName val="Phase 1"/>
      <sheetName val="Phase 2"/>
      <sheetName val="Phase 3"/>
      <sheetName val="Phase 4"/>
      <sheetName val="Summary"/>
      <sheetName val="Hidden Discounts"/>
      <sheetName val="Listings"/>
    </sheetNames>
    <sheetDataSet>
      <sheetData sheetId="0"/>
      <sheetData sheetId="1" refreshError="1">
        <row r="45">
          <cell r="D45" t="str">
            <v>End date</v>
          </cell>
        </row>
      </sheetData>
      <sheetData sheetId="2"/>
      <sheetData sheetId="3"/>
      <sheetData sheetId="4" refreshError="1">
        <row r="6">
          <cell r="E6">
            <v>3.1956521739130435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S2" t="str">
            <v>BRL</v>
          </cell>
        </row>
        <row r="4">
          <cell r="C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itar"/>
      <sheetName val="Provisoria"/>
      <sheetName val="165a"/>
      <sheetName val="165b"/>
      <sheetName val="162(2)"/>
      <sheetName val="dados"/>
      <sheetName val="162(3)"/>
    </sheetNames>
    <sheetDataSet>
      <sheetData sheetId="0"/>
      <sheetData sheetId="1">
        <row r="10">
          <cell r="D10"/>
        </row>
        <row r="11">
          <cell r="D11"/>
        </row>
        <row r="12">
          <cell r="D12" t="str">
            <v xml:space="preserve"> 26/01/2009</v>
          </cell>
        </row>
        <row r="13">
          <cell r="D13" t="str">
            <v>SÃO PAULO</v>
          </cell>
        </row>
        <row r="15">
          <cell r="D15" t="str">
            <v>CLARO S/A</v>
          </cell>
        </row>
        <row r="16">
          <cell r="D16" t="str">
            <v>1157639</v>
          </cell>
        </row>
        <row r="17">
          <cell r="D17" t="str">
            <v>053 - RADIO ENLACES ASSOCIADOS AO SMP</v>
          </cell>
        </row>
        <row r="18">
          <cell r="D18" t="str">
            <v>TELECOMUNICAÇOES</v>
          </cell>
        </row>
        <row r="21">
          <cell r="D21" t="str">
            <v>23GHZ</v>
          </cell>
        </row>
        <row r="22">
          <cell r="D22" t="str">
            <v xml:space="preserve"> 14M00</v>
          </cell>
        </row>
        <row r="23">
          <cell r="D23" t="str">
            <v>-</v>
          </cell>
        </row>
        <row r="24">
          <cell r="D24" t="str">
            <v>NERA</v>
          </cell>
        </row>
        <row r="25">
          <cell r="D25" t="str">
            <v>EVOLUTION</v>
          </cell>
        </row>
        <row r="26">
          <cell r="D26" t="str">
            <v xml:space="preserve"> 1+0 / 16QAM / 20E1</v>
          </cell>
        </row>
        <row r="27">
          <cell r="D27" t="str">
            <v xml:space="preserve"> 14M0G7W</v>
          </cell>
        </row>
        <row r="28">
          <cell r="D28">
            <v>1.97</v>
          </cell>
        </row>
        <row r="30">
          <cell r="D30" t="str">
            <v>SMCOA06</v>
          </cell>
        </row>
        <row r="31">
          <cell r="D31" t="str">
            <v xml:space="preserve"> NR</v>
          </cell>
        </row>
        <row r="32">
          <cell r="D32" t="str">
            <v>A</v>
          </cell>
        </row>
        <row r="33">
          <cell r="D33" t="str">
            <v>SMCOA06</v>
          </cell>
        </row>
        <row r="36">
          <cell r="D36" t="str">
            <v xml:space="preserve"> --</v>
          </cell>
        </row>
        <row r="37">
          <cell r="D37" t="str">
            <v xml:space="preserve"> SP</v>
          </cell>
        </row>
        <row r="39">
          <cell r="D39" t="str">
            <v>100</v>
          </cell>
        </row>
        <row r="43">
          <cell r="D43" t="str">
            <v>VHLPX2-23</v>
          </cell>
        </row>
        <row r="44">
          <cell r="D44" t="str">
            <v>655</v>
          </cell>
        </row>
        <row r="45">
          <cell r="D45" t="str">
            <v>50</v>
          </cell>
        </row>
        <row r="46">
          <cell r="D46" t="str">
            <v>2,35</v>
          </cell>
        </row>
        <row r="47">
          <cell r="D47" t="str">
            <v>34,8</v>
          </cell>
        </row>
        <row r="49">
          <cell r="D49" t="str">
            <v>40,2</v>
          </cell>
        </row>
        <row r="50">
          <cell r="D50" t="str">
            <v>66</v>
          </cell>
        </row>
        <row r="51">
          <cell r="D51" t="str">
            <v>1,6</v>
          </cell>
        </row>
        <row r="52">
          <cell r="D52" t="str">
            <v xml:space="preserve"> 23 35 02,10 S</v>
          </cell>
        </row>
        <row r="53">
          <cell r="D53" t="str">
            <v xml:space="preserve"> 46 55 17,19 W</v>
          </cell>
        </row>
        <row r="54">
          <cell r="D54" t="str">
            <v>801</v>
          </cell>
        </row>
        <row r="56">
          <cell r="D56" t="str">
            <v xml:space="preserve">1BV </v>
          </cell>
        </row>
        <row r="57">
          <cell r="D57">
            <v>21812</v>
          </cell>
        </row>
        <row r="58">
          <cell r="D58" t="str">
            <v xml:space="preserve"> V</v>
          </cell>
        </row>
        <row r="59">
          <cell r="D59" t="str">
            <v xml:space="preserve"> B</v>
          </cell>
        </row>
        <row r="61">
          <cell r="D61">
            <v>23044</v>
          </cell>
        </row>
        <row r="65">
          <cell r="D65" t="str">
            <v>SMITE01</v>
          </cell>
        </row>
        <row r="66">
          <cell r="D66" t="str">
            <v xml:space="preserve"> NR</v>
          </cell>
        </row>
        <row r="67">
          <cell r="D67" t="str">
            <v>A</v>
          </cell>
        </row>
        <row r="68">
          <cell r="D68" t="str">
            <v>SMITE01</v>
          </cell>
        </row>
        <row r="71">
          <cell r="D71" t="str">
            <v>--</v>
          </cell>
        </row>
        <row r="72">
          <cell r="D72" t="str">
            <v xml:space="preserve"> SP</v>
          </cell>
        </row>
        <row r="74">
          <cell r="D74" t="str">
            <v>100</v>
          </cell>
        </row>
        <row r="78">
          <cell r="D78" t="str">
            <v>VHLPX2-23</v>
          </cell>
        </row>
        <row r="79">
          <cell r="D79" t="str">
            <v>655</v>
          </cell>
        </row>
        <row r="80">
          <cell r="D80" t="str">
            <v>80</v>
          </cell>
        </row>
        <row r="81">
          <cell r="D81" t="str">
            <v>-2,35</v>
          </cell>
        </row>
        <row r="82">
          <cell r="D82" t="str">
            <v>214,81</v>
          </cell>
        </row>
        <row r="84">
          <cell r="D84" t="str">
            <v>40,2</v>
          </cell>
        </row>
        <row r="85">
          <cell r="D85" t="str">
            <v>66</v>
          </cell>
        </row>
        <row r="86">
          <cell r="D86" t="str">
            <v>1,6</v>
          </cell>
        </row>
        <row r="87">
          <cell r="D87" t="str">
            <v xml:space="preserve"> 23 34 09,78 S</v>
          </cell>
        </row>
        <row r="88">
          <cell r="D88" t="str">
            <v xml:space="preserve"> 46 54 37,59 W</v>
          </cell>
        </row>
        <row r="89">
          <cell r="D89" t="str">
            <v>852</v>
          </cell>
        </row>
        <row r="91">
          <cell r="D91" t="str">
            <v xml:space="preserve">1AV </v>
          </cell>
        </row>
        <row r="92">
          <cell r="D92">
            <v>23044</v>
          </cell>
        </row>
        <row r="93">
          <cell r="D93" t="str">
            <v xml:space="preserve"> V</v>
          </cell>
        </row>
        <row r="94">
          <cell r="D94" t="str">
            <v xml:space="preserve"> A</v>
          </cell>
        </row>
        <row r="96">
          <cell r="D96">
            <v>21812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able"/>
      <sheetName val="MDO Site"/>
      <sheetName val="MDO Link"/>
      <sheetName val="Legend"/>
      <sheetName val="AUX"/>
      <sheetName val="ConfigData"/>
      <sheetName val="MDO Hop"/>
      <sheetName val="Eqpto"/>
      <sheetName val="ValidValues"/>
      <sheetName val="Branching"/>
      <sheetName val="Antennas"/>
      <sheetName val="Canais"/>
      <sheetName val="Emissão"/>
      <sheetName val="Interf"/>
      <sheetName val="164 (2)"/>
      <sheetName val="165a"/>
      <sheetName val="165b"/>
      <sheetName val="Sheet1"/>
      <sheetName val="SITAR"/>
    </sheetNames>
    <sheetDataSet>
      <sheetData sheetId="0"/>
      <sheetData sheetId="1">
        <row r="5">
          <cell r="B5" t="str">
            <v>RF001</v>
          </cell>
          <cell r="C5">
            <v>230659.7</v>
          </cell>
          <cell r="D5">
            <v>463303.2</v>
          </cell>
          <cell r="E5">
            <v>765</v>
          </cell>
          <cell r="F5">
            <v>0</v>
          </cell>
          <cell r="G5" t="str">
            <v>rua sem nome</v>
          </cell>
          <cell r="H5" t="str">
            <v>SP</v>
          </cell>
          <cell r="I5" t="e">
            <v>#N/A</v>
          </cell>
          <cell r="J5" t="e">
            <v>#N/A</v>
          </cell>
          <cell r="K5" t="str">
            <v>SUB-REDE2</v>
          </cell>
          <cell r="L5">
            <v>0</v>
          </cell>
          <cell r="M5">
            <v>0</v>
          </cell>
          <cell r="N5">
            <v>0</v>
          </cell>
          <cell r="O5" t="str">
            <v>46 33 03,2</v>
          </cell>
          <cell r="P5">
            <v>0</v>
          </cell>
          <cell r="Q5">
            <v>23.116583333333335</v>
          </cell>
          <cell r="R5">
            <v>46.550888888888885</v>
          </cell>
          <cell r="S5" t="str">
            <v>S23°06'59.7</v>
          </cell>
          <cell r="T5" t="str">
            <v>W46°33'03.2</v>
          </cell>
        </row>
        <row r="6">
          <cell r="B6" t="str">
            <v>RF002</v>
          </cell>
          <cell r="C6">
            <v>230421.7</v>
          </cell>
          <cell r="D6">
            <v>463356.4</v>
          </cell>
          <cell r="E6">
            <v>566</v>
          </cell>
          <cell r="F6">
            <v>0</v>
          </cell>
          <cell r="G6" t="str">
            <v>rua sem nome</v>
          </cell>
          <cell r="H6" t="str">
            <v>SP</v>
          </cell>
          <cell r="I6" t="e">
            <v>#N/A</v>
          </cell>
          <cell r="J6" t="e">
            <v>#N/A</v>
          </cell>
          <cell r="K6" t="str">
            <v>SUB-REDE2</v>
          </cell>
          <cell r="L6">
            <v>0</v>
          </cell>
          <cell r="M6">
            <v>0</v>
          </cell>
          <cell r="N6">
            <v>0</v>
          </cell>
          <cell r="O6" t="str">
            <v>46 33 56,4</v>
          </cell>
          <cell r="P6">
            <v>0</v>
          </cell>
          <cell r="Q6">
            <v>23.072694444444444</v>
          </cell>
          <cell r="R6">
            <v>46.565666666666665</v>
          </cell>
          <cell r="S6" t="str">
            <v>S23°04'21.7</v>
          </cell>
          <cell r="T6" t="str">
            <v>W46°33'56.4</v>
          </cell>
        </row>
        <row r="7">
          <cell r="B7" t="str">
            <v>RF003</v>
          </cell>
          <cell r="C7">
            <v>230300.7</v>
          </cell>
          <cell r="D7">
            <v>464030.3</v>
          </cell>
          <cell r="E7">
            <v>765</v>
          </cell>
          <cell r="F7">
            <v>0</v>
          </cell>
          <cell r="G7" t="str">
            <v>rua sem nome</v>
          </cell>
          <cell r="H7" t="str">
            <v>SP</v>
          </cell>
          <cell r="I7" t="e">
            <v>#N/A</v>
          </cell>
          <cell r="J7" t="e">
            <v>#N/A</v>
          </cell>
          <cell r="K7" t="str">
            <v>SUB-REDE2</v>
          </cell>
          <cell r="L7">
            <v>0</v>
          </cell>
          <cell r="M7">
            <v>0</v>
          </cell>
          <cell r="N7">
            <v>0</v>
          </cell>
          <cell r="O7" t="str">
            <v>46 40 30,3</v>
          </cell>
          <cell r="P7">
            <v>0</v>
          </cell>
          <cell r="Q7">
            <v>23.050194444444447</v>
          </cell>
          <cell r="R7">
            <v>46.675083333333333</v>
          </cell>
          <cell r="S7" t="str">
            <v>S23°03'00.7</v>
          </cell>
          <cell r="T7" t="str">
            <v>W46°40'30.3</v>
          </cell>
        </row>
        <row r="8">
          <cell r="B8" t="str">
            <v>RF004</v>
          </cell>
          <cell r="C8">
            <v>230300.7</v>
          </cell>
          <cell r="D8">
            <v>464030.3</v>
          </cell>
          <cell r="E8">
            <v>765</v>
          </cell>
          <cell r="F8">
            <v>0</v>
          </cell>
          <cell r="G8" t="str">
            <v>rua sem nome</v>
          </cell>
          <cell r="H8" t="str">
            <v>SP</v>
          </cell>
          <cell r="I8" t="e">
            <v>#N/A</v>
          </cell>
          <cell r="J8" t="e">
            <v>#N/A</v>
          </cell>
          <cell r="K8" t="str">
            <v>SUB-REDE2</v>
          </cell>
          <cell r="L8">
            <v>0</v>
          </cell>
          <cell r="M8">
            <v>0</v>
          </cell>
          <cell r="N8">
            <v>0</v>
          </cell>
          <cell r="O8" t="str">
            <v>46 40 30,3</v>
          </cell>
          <cell r="P8">
            <v>0</v>
          </cell>
          <cell r="Q8">
            <v>23.050194444444447</v>
          </cell>
          <cell r="R8">
            <v>46.675083333333333</v>
          </cell>
          <cell r="S8" t="str">
            <v>S23°03'00.7</v>
          </cell>
          <cell r="T8" t="str">
            <v>W46°40'30.3</v>
          </cell>
        </row>
        <row r="9">
          <cell r="B9" t="str">
            <v>RF005</v>
          </cell>
          <cell r="C9">
            <v>225812.1</v>
          </cell>
          <cell r="D9">
            <v>463151.6</v>
          </cell>
          <cell r="E9">
            <v>444</v>
          </cell>
          <cell r="F9">
            <v>0</v>
          </cell>
          <cell r="G9" t="str">
            <v>rua sem nome</v>
          </cell>
          <cell r="H9" t="str">
            <v>SP</v>
          </cell>
          <cell r="I9" t="e">
            <v>#N/A</v>
          </cell>
          <cell r="J9" t="e">
            <v>#N/A</v>
          </cell>
          <cell r="K9" t="str">
            <v>SUB-REDE2</v>
          </cell>
          <cell r="L9">
            <v>0</v>
          </cell>
          <cell r="M9">
            <v>0</v>
          </cell>
          <cell r="N9">
            <v>0</v>
          </cell>
          <cell r="O9" t="str">
            <v>46 31 51,6</v>
          </cell>
          <cell r="P9">
            <v>0</v>
          </cell>
          <cell r="Q9">
            <v>22.970027777777776</v>
          </cell>
          <cell r="R9">
            <v>46.530999999999999</v>
          </cell>
          <cell r="S9" t="str">
            <v>S22°58'12.1</v>
          </cell>
          <cell r="T9" t="str">
            <v>W46°31'51.6</v>
          </cell>
        </row>
        <row r="10">
          <cell r="B10" t="str">
            <v>RF006</v>
          </cell>
          <cell r="C10">
            <v>232930.1</v>
          </cell>
          <cell r="D10">
            <v>464952</v>
          </cell>
          <cell r="E10">
            <v>765</v>
          </cell>
          <cell r="F10">
            <v>0</v>
          </cell>
          <cell r="G10" t="str">
            <v>rua sem nome</v>
          </cell>
          <cell r="H10" t="str">
            <v>SP</v>
          </cell>
          <cell r="I10" t="e">
            <v>#N/A</v>
          </cell>
          <cell r="J10" t="e">
            <v>#N/A</v>
          </cell>
          <cell r="K10" t="str">
            <v>SUB-REDE2</v>
          </cell>
          <cell r="L10">
            <v>0</v>
          </cell>
          <cell r="M10">
            <v>0</v>
          </cell>
          <cell r="N10">
            <v>0</v>
          </cell>
          <cell r="O10" t="str">
            <v>46 49 52,0</v>
          </cell>
          <cell r="P10">
            <v>0</v>
          </cell>
          <cell r="Q10">
            <v>23.491694444444445</v>
          </cell>
          <cell r="R10">
            <v>46.831111111111113</v>
          </cell>
          <cell r="S10" t="str">
            <v>S23°29'30.1</v>
          </cell>
          <cell r="T10" t="str">
            <v>W46°49'52.0</v>
          </cell>
        </row>
        <row r="11">
          <cell r="B11" t="str">
            <v>RF007</v>
          </cell>
          <cell r="C11">
            <v>233217.4</v>
          </cell>
          <cell r="D11">
            <v>465312.6</v>
          </cell>
          <cell r="E11">
            <v>765</v>
          </cell>
          <cell r="F11">
            <v>0</v>
          </cell>
          <cell r="G11" t="str">
            <v>rua sem nome</v>
          </cell>
          <cell r="H11" t="str">
            <v>SP</v>
          </cell>
          <cell r="I11" t="e">
            <v>#N/A</v>
          </cell>
          <cell r="J11" t="e">
            <v>#N/A</v>
          </cell>
          <cell r="K11" t="str">
            <v>SUB-REDE1</v>
          </cell>
          <cell r="L11">
            <v>0</v>
          </cell>
          <cell r="M11">
            <v>0</v>
          </cell>
          <cell r="N11">
            <v>0</v>
          </cell>
          <cell r="O11" t="str">
            <v>46 53 12,6</v>
          </cell>
          <cell r="P11">
            <v>0</v>
          </cell>
          <cell r="Q11">
            <v>23.538166666666669</v>
          </cell>
          <cell r="R11">
            <v>46.886833333333335</v>
          </cell>
          <cell r="S11" t="str">
            <v>S23°32'17.4</v>
          </cell>
          <cell r="T11" t="str">
            <v>W46°53'12.6</v>
          </cell>
        </row>
        <row r="12">
          <cell r="B12" t="str">
            <v>RF008</v>
          </cell>
          <cell r="C12">
            <v>233033</v>
          </cell>
          <cell r="D12">
            <v>465233.6</v>
          </cell>
          <cell r="E12">
            <v>777</v>
          </cell>
          <cell r="F12">
            <v>0</v>
          </cell>
          <cell r="G12" t="str">
            <v>rua sem nome</v>
          </cell>
          <cell r="H12" t="str">
            <v>SP</v>
          </cell>
          <cell r="I12" t="e">
            <v>#N/A</v>
          </cell>
          <cell r="J12" t="e">
            <v>#N/A</v>
          </cell>
          <cell r="K12" t="str">
            <v>SUB-REDE1</v>
          </cell>
          <cell r="L12">
            <v>0</v>
          </cell>
          <cell r="M12">
            <v>0</v>
          </cell>
          <cell r="N12">
            <v>0</v>
          </cell>
          <cell r="O12" t="str">
            <v>46 52 33,6</v>
          </cell>
          <cell r="P12">
            <v>0</v>
          </cell>
          <cell r="Q12">
            <v>23.509166666666665</v>
          </cell>
          <cell r="R12">
            <v>46.875999999999998</v>
          </cell>
          <cell r="S12" t="str">
            <v>S23°30'33.0</v>
          </cell>
          <cell r="T12" t="str">
            <v>W46°52'33.6</v>
          </cell>
        </row>
        <row r="13">
          <cell r="B13" t="str">
            <v>RF009</v>
          </cell>
          <cell r="C13">
            <v>232748.7</v>
          </cell>
          <cell r="D13">
            <v>464050.1</v>
          </cell>
          <cell r="E13">
            <v>765</v>
          </cell>
          <cell r="F13">
            <v>0</v>
          </cell>
          <cell r="G13" t="str">
            <v>rua sem nome</v>
          </cell>
          <cell r="H13" t="str">
            <v>SP</v>
          </cell>
          <cell r="I13" t="e">
            <v>#N/A</v>
          </cell>
          <cell r="J13" t="e">
            <v>#N/A</v>
          </cell>
          <cell r="K13" t="str">
            <v>SUB-REDE1</v>
          </cell>
          <cell r="L13">
            <v>0</v>
          </cell>
          <cell r="M13">
            <v>0</v>
          </cell>
          <cell r="N13">
            <v>0</v>
          </cell>
          <cell r="O13" t="str">
            <v>46 40 50,1</v>
          </cell>
          <cell r="P13">
            <v>0</v>
          </cell>
          <cell r="Q13">
            <v>23.463527777777777</v>
          </cell>
          <cell r="R13">
            <v>46.680583333333331</v>
          </cell>
          <cell r="S13" t="str">
            <v>S23°27'48.7</v>
          </cell>
          <cell r="T13" t="str">
            <v>W46°40'50.1</v>
          </cell>
        </row>
        <row r="14">
          <cell r="B14" t="str">
            <v>RF010</v>
          </cell>
          <cell r="C14">
            <v>233325.8</v>
          </cell>
          <cell r="D14">
            <v>463843.3</v>
          </cell>
          <cell r="E14">
            <v>765</v>
          </cell>
          <cell r="F14">
            <v>0</v>
          </cell>
          <cell r="G14" t="str">
            <v>rua sem nome</v>
          </cell>
          <cell r="H14" t="str">
            <v>SP</v>
          </cell>
          <cell r="I14" t="e">
            <v>#N/A</v>
          </cell>
          <cell r="J14" t="e">
            <v>#N/A</v>
          </cell>
          <cell r="K14" t="str">
            <v>SUB-REDE1</v>
          </cell>
          <cell r="L14">
            <v>0</v>
          </cell>
          <cell r="M14">
            <v>0</v>
          </cell>
          <cell r="N14">
            <v>0</v>
          </cell>
          <cell r="O14" t="str">
            <v>46 38 43,3</v>
          </cell>
          <cell r="P14">
            <v>0</v>
          </cell>
          <cell r="Q14">
            <v>23.557166666666667</v>
          </cell>
          <cell r="R14">
            <v>46.645361111111107</v>
          </cell>
          <cell r="S14" t="str">
            <v>S23°33'25.8</v>
          </cell>
          <cell r="T14" t="str">
            <v>W46°38'43.3</v>
          </cell>
        </row>
        <row r="15">
          <cell r="B15" t="str">
            <v>RF011</v>
          </cell>
          <cell r="C15">
            <v>233318.1</v>
          </cell>
          <cell r="D15">
            <v>463837.6</v>
          </cell>
          <cell r="E15">
            <v>765</v>
          </cell>
          <cell r="F15">
            <v>0</v>
          </cell>
          <cell r="G15" t="str">
            <v>rua sem nome</v>
          </cell>
          <cell r="H15" t="str">
            <v>SP</v>
          </cell>
          <cell r="I15" t="e">
            <v>#N/A</v>
          </cell>
          <cell r="J15" t="e">
            <v>#N/A</v>
          </cell>
          <cell r="K15" t="str">
            <v>SUB-REDE1</v>
          </cell>
          <cell r="L15">
            <v>0</v>
          </cell>
          <cell r="M15">
            <v>0</v>
          </cell>
          <cell r="N15">
            <v>0</v>
          </cell>
          <cell r="O15" t="str">
            <v>46 38 37,6</v>
          </cell>
          <cell r="P15">
            <v>0</v>
          </cell>
          <cell r="Q15">
            <v>23.555027777777777</v>
          </cell>
          <cell r="R15">
            <v>46.643777777777778</v>
          </cell>
          <cell r="S15" t="str">
            <v>S23°33'18.1</v>
          </cell>
          <cell r="T15" t="str">
            <v>W46°38'37.6</v>
          </cell>
        </row>
        <row r="16">
          <cell r="B16" t="str">
            <v>RF012</v>
          </cell>
          <cell r="C16">
            <v>233318.1</v>
          </cell>
          <cell r="D16">
            <v>463843.3</v>
          </cell>
          <cell r="E16">
            <v>765</v>
          </cell>
          <cell r="F16">
            <v>0</v>
          </cell>
          <cell r="G16" t="str">
            <v>rua sem nome</v>
          </cell>
          <cell r="H16" t="str">
            <v>SP</v>
          </cell>
          <cell r="I16" t="e">
            <v>#N/A</v>
          </cell>
          <cell r="J16" t="e">
            <v>#N/A</v>
          </cell>
          <cell r="K16" t="str">
            <v>SUB-REDE1</v>
          </cell>
          <cell r="L16">
            <v>0</v>
          </cell>
          <cell r="M16">
            <v>0</v>
          </cell>
          <cell r="N16">
            <v>0</v>
          </cell>
          <cell r="O16" t="str">
            <v>46 38 43,3</v>
          </cell>
          <cell r="P16">
            <v>0</v>
          </cell>
          <cell r="Q16">
            <v>23.555027777777777</v>
          </cell>
          <cell r="R16">
            <v>46.645361111111107</v>
          </cell>
          <cell r="S16" t="str">
            <v>S23°33'18.1</v>
          </cell>
          <cell r="T16" t="str">
            <v>W46°38'43.3</v>
          </cell>
        </row>
        <row r="17">
          <cell r="B17">
            <v>0</v>
          </cell>
          <cell r="C17" t="e">
            <v>#VALUE!</v>
          </cell>
          <cell r="D17" t="e">
            <v>#VALUE!</v>
          </cell>
          <cell r="E17" t="e">
            <v>#N/A</v>
          </cell>
          <cell r="F17">
            <v>0</v>
          </cell>
          <cell r="G17">
            <v>0</v>
          </cell>
          <cell r="H17">
            <v>0</v>
          </cell>
          <cell r="I17" t="e">
            <v>#N/A</v>
          </cell>
          <cell r="J17" t="e">
            <v>#N/A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00 00 00,0</v>
          </cell>
          <cell r="P17">
            <v>0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</row>
        <row r="18">
          <cell r="B18">
            <v>0</v>
          </cell>
          <cell r="C18" t="e">
            <v>#VALUE!</v>
          </cell>
          <cell r="D18" t="e">
            <v>#VALUE!</v>
          </cell>
          <cell r="E18" t="e">
            <v>#N/A</v>
          </cell>
          <cell r="F18">
            <v>0</v>
          </cell>
          <cell r="G18">
            <v>0</v>
          </cell>
          <cell r="H18">
            <v>0</v>
          </cell>
          <cell r="I18" t="e">
            <v>#N/A</v>
          </cell>
          <cell r="J18" t="e">
            <v>#N/A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>00 00 00,0</v>
          </cell>
          <cell r="P18">
            <v>0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</row>
        <row r="19">
          <cell r="B19">
            <v>0</v>
          </cell>
          <cell r="C19" t="e">
            <v>#VALUE!</v>
          </cell>
          <cell r="D19" t="e">
            <v>#VALUE!</v>
          </cell>
          <cell r="E19" t="e">
            <v>#N/A</v>
          </cell>
          <cell r="F19">
            <v>0</v>
          </cell>
          <cell r="G19">
            <v>0</v>
          </cell>
          <cell r="H19">
            <v>0</v>
          </cell>
          <cell r="I19" t="e">
            <v>#N/A</v>
          </cell>
          <cell r="J19" t="e">
            <v>#N/A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00 00 00,0</v>
          </cell>
          <cell r="P19">
            <v>0</v>
          </cell>
          <cell r="Q19" t="e">
            <v>#VALUE!</v>
          </cell>
          <cell r="R19" t="e">
            <v>#VALUE!</v>
          </cell>
          <cell r="S19" t="e">
            <v>#VALUE!</v>
          </cell>
          <cell r="T19" t="e">
            <v>#VALUE!</v>
          </cell>
        </row>
        <row r="20">
          <cell r="B20">
            <v>0</v>
          </cell>
          <cell r="C20" t="e">
            <v>#VALUE!</v>
          </cell>
          <cell r="D20" t="e">
            <v>#VALUE!</v>
          </cell>
          <cell r="E20" t="e">
            <v>#N/A</v>
          </cell>
          <cell r="F20">
            <v>0</v>
          </cell>
          <cell r="G20">
            <v>0</v>
          </cell>
          <cell r="H20">
            <v>0</v>
          </cell>
          <cell r="I20" t="e">
            <v>#N/A</v>
          </cell>
          <cell r="J20" t="e">
            <v>#N/A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00 00 00,0</v>
          </cell>
          <cell r="P20">
            <v>0</v>
          </cell>
          <cell r="Q20" t="e">
            <v>#VALUE!</v>
          </cell>
          <cell r="R20" t="e">
            <v>#VALUE!</v>
          </cell>
          <cell r="S20" t="e">
            <v>#VALUE!</v>
          </cell>
          <cell r="T20" t="e">
            <v>#VALUE!</v>
          </cell>
        </row>
        <row r="21">
          <cell r="B21">
            <v>0</v>
          </cell>
          <cell r="C21" t="e">
            <v>#VALUE!</v>
          </cell>
          <cell r="D21" t="e">
            <v>#VALUE!</v>
          </cell>
          <cell r="E21" t="e">
            <v>#N/A</v>
          </cell>
          <cell r="F21">
            <v>0</v>
          </cell>
          <cell r="G21">
            <v>0</v>
          </cell>
          <cell r="H21">
            <v>0</v>
          </cell>
          <cell r="I21" t="e">
            <v>#N/A</v>
          </cell>
          <cell r="J21" t="e">
            <v>#N/A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>00 00 00,0</v>
          </cell>
          <cell r="P21">
            <v>0</v>
          </cell>
          <cell r="Q21" t="e">
            <v>#VALUE!</v>
          </cell>
          <cell r="R21" t="e">
            <v>#VALUE!</v>
          </cell>
          <cell r="S21" t="e">
            <v>#VALUE!</v>
          </cell>
          <cell r="T21" t="e">
            <v>#VALUE!</v>
          </cell>
        </row>
        <row r="22">
          <cell r="B22">
            <v>0</v>
          </cell>
          <cell r="C22" t="e">
            <v>#VALUE!</v>
          </cell>
          <cell r="D22" t="e">
            <v>#VALUE!</v>
          </cell>
          <cell r="E22" t="e">
            <v>#N/A</v>
          </cell>
          <cell r="F22">
            <v>0</v>
          </cell>
          <cell r="G22">
            <v>0</v>
          </cell>
          <cell r="H22">
            <v>0</v>
          </cell>
          <cell r="I22" t="e">
            <v>#N/A</v>
          </cell>
          <cell r="J22" t="e">
            <v>#N/A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00 00 00,0</v>
          </cell>
          <cell r="P22">
            <v>0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</row>
        <row r="23">
          <cell r="B23">
            <v>0</v>
          </cell>
          <cell r="C23" t="e">
            <v>#VALUE!</v>
          </cell>
          <cell r="D23" t="e">
            <v>#VALUE!</v>
          </cell>
          <cell r="E23" t="e">
            <v>#N/A</v>
          </cell>
          <cell r="F23">
            <v>0</v>
          </cell>
          <cell r="G23">
            <v>0</v>
          </cell>
          <cell r="H23">
            <v>0</v>
          </cell>
          <cell r="I23" t="e">
            <v>#N/A</v>
          </cell>
          <cell r="J23" t="e">
            <v>#N/A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>00 00 00,0</v>
          </cell>
          <cell r="P23">
            <v>0</v>
          </cell>
          <cell r="Q23" t="e">
            <v>#VALUE!</v>
          </cell>
          <cell r="R23" t="e">
            <v>#VALUE!</v>
          </cell>
          <cell r="S23" t="e">
            <v>#VALUE!</v>
          </cell>
          <cell r="T23" t="e">
            <v>#VALUE!</v>
          </cell>
        </row>
        <row r="24">
          <cell r="B24">
            <v>0</v>
          </cell>
          <cell r="C24" t="e">
            <v>#VALUE!</v>
          </cell>
          <cell r="D24" t="e">
            <v>#VALUE!</v>
          </cell>
          <cell r="E24" t="e">
            <v>#N/A</v>
          </cell>
          <cell r="F24">
            <v>0</v>
          </cell>
          <cell r="G24">
            <v>0</v>
          </cell>
          <cell r="H24">
            <v>0</v>
          </cell>
          <cell r="I24" t="e">
            <v>#N/A</v>
          </cell>
          <cell r="J24" t="e">
            <v>#N/A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>00 00 00,0</v>
          </cell>
          <cell r="P24">
            <v>0</v>
          </cell>
          <cell r="Q24" t="e">
            <v>#VALUE!</v>
          </cell>
          <cell r="R24" t="e">
            <v>#VALUE!</v>
          </cell>
          <cell r="S24" t="e">
            <v>#VALUE!</v>
          </cell>
          <cell r="T24" t="e">
            <v>#VALUE!</v>
          </cell>
        </row>
        <row r="25">
          <cell r="B25">
            <v>0</v>
          </cell>
          <cell r="C25" t="e">
            <v>#VALUE!</v>
          </cell>
          <cell r="D25" t="e">
            <v>#VALUE!</v>
          </cell>
          <cell r="E25" t="e">
            <v>#N/A</v>
          </cell>
          <cell r="F25">
            <v>0</v>
          </cell>
          <cell r="G25">
            <v>0</v>
          </cell>
          <cell r="H25">
            <v>0</v>
          </cell>
          <cell r="I25" t="e">
            <v>#N/A</v>
          </cell>
          <cell r="J25" t="e">
            <v>#N/A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00 00 00,0</v>
          </cell>
          <cell r="P25">
            <v>0</v>
          </cell>
          <cell r="Q25" t="e">
            <v>#VALUE!</v>
          </cell>
          <cell r="R25" t="e">
            <v>#VALUE!</v>
          </cell>
          <cell r="S25" t="e">
            <v>#VALUE!</v>
          </cell>
          <cell r="T25" t="e">
            <v>#VALUE!</v>
          </cell>
        </row>
        <row r="26">
          <cell r="B26">
            <v>0</v>
          </cell>
          <cell r="C26" t="e">
            <v>#VALUE!</v>
          </cell>
          <cell r="D26" t="e">
            <v>#VALUE!</v>
          </cell>
          <cell r="E26" t="e">
            <v>#N/A</v>
          </cell>
          <cell r="F26">
            <v>0</v>
          </cell>
          <cell r="G26">
            <v>0</v>
          </cell>
          <cell r="H26">
            <v>0</v>
          </cell>
          <cell r="I26" t="e">
            <v>#N/A</v>
          </cell>
          <cell r="J26" t="e">
            <v>#N/A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00 00 00,0</v>
          </cell>
          <cell r="P26">
            <v>0</v>
          </cell>
          <cell r="Q26" t="e">
            <v>#VALUE!</v>
          </cell>
          <cell r="R26" t="e">
            <v>#VALUE!</v>
          </cell>
          <cell r="S26" t="e">
            <v>#VALUE!</v>
          </cell>
          <cell r="T26" t="e">
            <v>#VALUE!</v>
          </cell>
        </row>
        <row r="27">
          <cell r="B27">
            <v>0</v>
          </cell>
          <cell r="C27" t="e">
            <v>#VALUE!</v>
          </cell>
          <cell r="D27" t="e">
            <v>#VALUE!</v>
          </cell>
          <cell r="E27" t="e">
            <v>#N/A</v>
          </cell>
          <cell r="F27">
            <v>0</v>
          </cell>
          <cell r="G27">
            <v>0</v>
          </cell>
          <cell r="H27">
            <v>0</v>
          </cell>
          <cell r="I27" t="e">
            <v>#N/A</v>
          </cell>
          <cell r="J27" t="e">
            <v>#N/A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00 00 00,0</v>
          </cell>
          <cell r="P27">
            <v>0</v>
          </cell>
          <cell r="Q27" t="e">
            <v>#VALUE!</v>
          </cell>
          <cell r="R27" t="e">
            <v>#VALUE!</v>
          </cell>
          <cell r="S27" t="e">
            <v>#VALUE!</v>
          </cell>
          <cell r="T27" t="e">
            <v>#VALUE!</v>
          </cell>
        </row>
        <row r="28">
          <cell r="B28">
            <v>0</v>
          </cell>
          <cell r="C28" t="e">
            <v>#VALUE!</v>
          </cell>
          <cell r="D28" t="e">
            <v>#VALUE!</v>
          </cell>
          <cell r="E28" t="e">
            <v>#N/A</v>
          </cell>
          <cell r="F28">
            <v>0</v>
          </cell>
          <cell r="G28">
            <v>0</v>
          </cell>
          <cell r="H28">
            <v>0</v>
          </cell>
          <cell r="I28" t="e">
            <v>#N/A</v>
          </cell>
          <cell r="J28" t="e">
            <v>#N/A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>00 00 00,0</v>
          </cell>
          <cell r="P28">
            <v>0</v>
          </cell>
          <cell r="Q28" t="e">
            <v>#VALUE!</v>
          </cell>
          <cell r="R28" t="e">
            <v>#VALUE!</v>
          </cell>
          <cell r="S28" t="e">
            <v>#VALUE!</v>
          </cell>
          <cell r="T28" t="e">
            <v>#VALUE!</v>
          </cell>
        </row>
        <row r="29">
          <cell r="B29">
            <v>0</v>
          </cell>
          <cell r="C29" t="e">
            <v>#VALUE!</v>
          </cell>
          <cell r="D29" t="e">
            <v>#VALUE!</v>
          </cell>
          <cell r="E29" t="e">
            <v>#N/A</v>
          </cell>
          <cell r="F29">
            <v>0</v>
          </cell>
          <cell r="G29">
            <v>0</v>
          </cell>
          <cell r="H29">
            <v>0</v>
          </cell>
          <cell r="I29" t="e">
            <v>#N/A</v>
          </cell>
          <cell r="J29" t="e">
            <v>#N/A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>00 00 00,0</v>
          </cell>
          <cell r="P29">
            <v>0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</row>
        <row r="30">
          <cell r="B30">
            <v>0</v>
          </cell>
          <cell r="C30" t="e">
            <v>#VALUE!</v>
          </cell>
          <cell r="D30" t="e">
            <v>#VALUE!</v>
          </cell>
          <cell r="E30" t="e">
            <v>#N/A</v>
          </cell>
          <cell r="F30">
            <v>0</v>
          </cell>
          <cell r="G30">
            <v>0</v>
          </cell>
          <cell r="H30">
            <v>0</v>
          </cell>
          <cell r="I30" t="e">
            <v>#N/A</v>
          </cell>
          <cell r="J30" t="e">
            <v>#N/A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00 00 00,0</v>
          </cell>
          <cell r="P30">
            <v>0</v>
          </cell>
          <cell r="Q30" t="e">
            <v>#VALUE!</v>
          </cell>
          <cell r="R30" t="e">
            <v>#VALUE!</v>
          </cell>
          <cell r="S30" t="e">
            <v>#VALUE!</v>
          </cell>
          <cell r="T30" t="e">
            <v>#VALUE!</v>
          </cell>
        </row>
        <row r="31">
          <cell r="B31">
            <v>0</v>
          </cell>
          <cell r="C31" t="e">
            <v>#VALUE!</v>
          </cell>
          <cell r="D31" t="e">
            <v>#VALUE!</v>
          </cell>
          <cell r="E31" t="e">
            <v>#N/A</v>
          </cell>
          <cell r="F31">
            <v>0</v>
          </cell>
          <cell r="G31">
            <v>0</v>
          </cell>
          <cell r="H31">
            <v>0</v>
          </cell>
          <cell r="I31" t="e">
            <v>#N/A</v>
          </cell>
          <cell r="J31" t="e">
            <v>#N/A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00 00 00,0</v>
          </cell>
          <cell r="P31">
            <v>0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</row>
        <row r="32">
          <cell r="B32">
            <v>0</v>
          </cell>
          <cell r="C32" t="e">
            <v>#VALUE!</v>
          </cell>
          <cell r="D32" t="e">
            <v>#VALUE!</v>
          </cell>
          <cell r="E32" t="e">
            <v>#N/A</v>
          </cell>
          <cell r="F32">
            <v>0</v>
          </cell>
          <cell r="G32">
            <v>0</v>
          </cell>
          <cell r="H32">
            <v>0</v>
          </cell>
          <cell r="I32" t="e">
            <v>#N/A</v>
          </cell>
          <cell r="J32" t="e">
            <v>#N/A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00 00 00,0</v>
          </cell>
          <cell r="P32">
            <v>0</v>
          </cell>
          <cell r="Q32" t="e">
            <v>#VALUE!</v>
          </cell>
          <cell r="R32" t="e">
            <v>#VALUE!</v>
          </cell>
          <cell r="S32" t="e">
            <v>#VALUE!</v>
          </cell>
          <cell r="T32" t="e">
            <v>#VALUE!</v>
          </cell>
        </row>
        <row r="33">
          <cell r="B33">
            <v>0</v>
          </cell>
          <cell r="C33" t="e">
            <v>#VALUE!</v>
          </cell>
          <cell r="D33" t="e">
            <v>#VALUE!</v>
          </cell>
          <cell r="E33" t="e">
            <v>#N/A</v>
          </cell>
          <cell r="F33">
            <v>0</v>
          </cell>
          <cell r="G33">
            <v>0</v>
          </cell>
          <cell r="H33">
            <v>0</v>
          </cell>
          <cell r="I33" t="e">
            <v>#N/A</v>
          </cell>
          <cell r="J33" t="e">
            <v>#N/A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>00 00 00,0</v>
          </cell>
          <cell r="P33">
            <v>0</v>
          </cell>
          <cell r="Q33" t="e">
            <v>#VALUE!</v>
          </cell>
          <cell r="R33" t="e">
            <v>#VALUE!</v>
          </cell>
          <cell r="S33" t="e">
            <v>#VALUE!</v>
          </cell>
          <cell r="T33" t="e">
            <v>#VALUE!</v>
          </cell>
        </row>
        <row r="34">
          <cell r="B34">
            <v>0</v>
          </cell>
          <cell r="C34" t="e">
            <v>#VALUE!</v>
          </cell>
          <cell r="D34" t="e">
            <v>#VALUE!</v>
          </cell>
          <cell r="E34" t="e">
            <v>#N/A</v>
          </cell>
          <cell r="F34">
            <v>0</v>
          </cell>
          <cell r="G34">
            <v>0</v>
          </cell>
          <cell r="H34">
            <v>0</v>
          </cell>
          <cell r="I34" t="e">
            <v>#N/A</v>
          </cell>
          <cell r="J34" t="e">
            <v>#N/A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00 00 00,0</v>
          </cell>
          <cell r="P34">
            <v>0</v>
          </cell>
          <cell r="Q34" t="e">
            <v>#VALUE!</v>
          </cell>
          <cell r="R34" t="e">
            <v>#VALUE!</v>
          </cell>
          <cell r="S34" t="e">
            <v>#VALUE!</v>
          </cell>
          <cell r="T34" t="e">
            <v>#VALUE!</v>
          </cell>
        </row>
        <row r="35">
          <cell r="B35">
            <v>0</v>
          </cell>
          <cell r="C35" t="e">
            <v>#VALUE!</v>
          </cell>
          <cell r="D35" t="e">
            <v>#VALUE!</v>
          </cell>
          <cell r="E35" t="e">
            <v>#N/A</v>
          </cell>
          <cell r="F35">
            <v>0</v>
          </cell>
          <cell r="G35">
            <v>0</v>
          </cell>
          <cell r="H35">
            <v>0</v>
          </cell>
          <cell r="I35" t="e">
            <v>#N/A</v>
          </cell>
          <cell r="J35" t="e">
            <v>#N/A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00 00 00,0</v>
          </cell>
          <cell r="P35">
            <v>0</v>
          </cell>
          <cell r="Q35" t="e">
            <v>#VALUE!</v>
          </cell>
          <cell r="R35" t="e">
            <v>#VALUE!</v>
          </cell>
          <cell r="S35" t="e">
            <v>#VALUE!</v>
          </cell>
          <cell r="T35" t="e">
            <v>#VALUE!</v>
          </cell>
        </row>
        <row r="36">
          <cell r="B36">
            <v>0</v>
          </cell>
          <cell r="C36" t="e">
            <v>#VALUE!</v>
          </cell>
          <cell r="D36" t="e">
            <v>#VALUE!</v>
          </cell>
          <cell r="E36" t="e">
            <v>#N/A</v>
          </cell>
          <cell r="F36">
            <v>0</v>
          </cell>
          <cell r="G36">
            <v>0</v>
          </cell>
          <cell r="H36">
            <v>0</v>
          </cell>
          <cell r="I36" t="e">
            <v>#N/A</v>
          </cell>
          <cell r="J36" t="e">
            <v>#N/A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00 00 00,0</v>
          </cell>
          <cell r="P36">
            <v>0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</row>
        <row r="37">
          <cell r="B37">
            <v>0</v>
          </cell>
          <cell r="C37" t="e">
            <v>#VALUE!</v>
          </cell>
          <cell r="D37" t="e">
            <v>#VALUE!</v>
          </cell>
          <cell r="E37" t="e">
            <v>#N/A</v>
          </cell>
          <cell r="F37">
            <v>0</v>
          </cell>
          <cell r="G37">
            <v>0</v>
          </cell>
          <cell r="H37">
            <v>0</v>
          </cell>
          <cell r="I37" t="e">
            <v>#N/A</v>
          </cell>
          <cell r="J37" t="e">
            <v>#N/A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>00 00 00,0</v>
          </cell>
          <cell r="P37">
            <v>0</v>
          </cell>
          <cell r="Q37" t="e">
            <v>#VALUE!</v>
          </cell>
          <cell r="R37" t="e">
            <v>#VALUE!</v>
          </cell>
          <cell r="S37" t="e">
            <v>#VALUE!</v>
          </cell>
          <cell r="T37" t="e">
            <v>#VALUE!</v>
          </cell>
        </row>
        <row r="38">
          <cell r="B38">
            <v>0</v>
          </cell>
          <cell r="C38" t="e">
            <v>#VALUE!</v>
          </cell>
          <cell r="D38" t="e">
            <v>#VALUE!</v>
          </cell>
          <cell r="E38" t="e">
            <v>#N/A</v>
          </cell>
          <cell r="F38">
            <v>0</v>
          </cell>
          <cell r="G38">
            <v>0</v>
          </cell>
          <cell r="H38">
            <v>0</v>
          </cell>
          <cell r="I38" t="e">
            <v>#N/A</v>
          </cell>
          <cell r="J38" t="e">
            <v>#N/A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>00 00 00,0</v>
          </cell>
          <cell r="P38">
            <v>0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</row>
        <row r="39">
          <cell r="B39">
            <v>0</v>
          </cell>
          <cell r="C39" t="e">
            <v>#VALUE!</v>
          </cell>
          <cell r="D39" t="e">
            <v>#VALUE!</v>
          </cell>
          <cell r="E39" t="e">
            <v>#N/A</v>
          </cell>
          <cell r="F39">
            <v>0</v>
          </cell>
          <cell r="G39">
            <v>0</v>
          </cell>
          <cell r="H39">
            <v>0</v>
          </cell>
          <cell r="I39" t="e">
            <v>#N/A</v>
          </cell>
          <cell r="J39" t="e">
            <v>#N/A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00 00 00,0</v>
          </cell>
          <cell r="P39">
            <v>0</v>
          </cell>
          <cell r="Q39" t="e">
            <v>#VALUE!</v>
          </cell>
          <cell r="R39" t="e">
            <v>#VALUE!</v>
          </cell>
          <cell r="S39" t="e">
            <v>#VALUE!</v>
          </cell>
          <cell r="T39" t="e">
            <v>#VALUE!</v>
          </cell>
        </row>
        <row r="40">
          <cell r="B40">
            <v>0</v>
          </cell>
          <cell r="C40" t="e">
            <v>#VALUE!</v>
          </cell>
          <cell r="D40" t="e">
            <v>#VALUE!</v>
          </cell>
          <cell r="E40" t="e">
            <v>#N/A</v>
          </cell>
          <cell r="F40">
            <v>0</v>
          </cell>
          <cell r="G40">
            <v>0</v>
          </cell>
          <cell r="H40">
            <v>0</v>
          </cell>
          <cell r="I40" t="e">
            <v>#N/A</v>
          </cell>
          <cell r="J40" t="e">
            <v>#N/A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>00 00 00,0</v>
          </cell>
          <cell r="P40">
            <v>0</v>
          </cell>
          <cell r="Q40" t="e">
            <v>#VALUE!</v>
          </cell>
          <cell r="R40" t="e">
            <v>#VALUE!</v>
          </cell>
          <cell r="S40" t="e">
            <v>#VALUE!</v>
          </cell>
          <cell r="T40" t="e">
            <v>#VALUE!</v>
          </cell>
        </row>
        <row r="41">
          <cell r="B41">
            <v>0</v>
          </cell>
          <cell r="C41" t="e">
            <v>#VALUE!</v>
          </cell>
          <cell r="D41" t="e">
            <v>#VALUE!</v>
          </cell>
          <cell r="E41" t="e">
            <v>#N/A</v>
          </cell>
          <cell r="F41">
            <v>0</v>
          </cell>
          <cell r="G41">
            <v>0</v>
          </cell>
          <cell r="H41">
            <v>0</v>
          </cell>
          <cell r="I41" t="e">
            <v>#N/A</v>
          </cell>
          <cell r="J41" t="e">
            <v>#N/A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>00 00 00,0</v>
          </cell>
          <cell r="P41">
            <v>0</v>
          </cell>
          <cell r="Q41" t="e">
            <v>#VALUE!</v>
          </cell>
          <cell r="R41" t="e">
            <v>#VALUE!</v>
          </cell>
          <cell r="S41" t="e">
            <v>#VALUE!</v>
          </cell>
          <cell r="T41" t="e">
            <v>#VALUE!</v>
          </cell>
        </row>
        <row r="42">
          <cell r="B42">
            <v>0</v>
          </cell>
          <cell r="C42" t="e">
            <v>#VALUE!</v>
          </cell>
          <cell r="D42" t="e">
            <v>#VALUE!</v>
          </cell>
          <cell r="E42" t="e">
            <v>#N/A</v>
          </cell>
          <cell r="F42">
            <v>0</v>
          </cell>
          <cell r="G42">
            <v>0</v>
          </cell>
          <cell r="H42">
            <v>0</v>
          </cell>
          <cell r="I42" t="e">
            <v>#N/A</v>
          </cell>
          <cell r="J42" t="e">
            <v>#N/A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>00 00 00,0</v>
          </cell>
          <cell r="P42">
            <v>0</v>
          </cell>
          <cell r="Q42" t="e">
            <v>#VALUE!</v>
          </cell>
          <cell r="R42" t="e">
            <v>#VALUE!</v>
          </cell>
          <cell r="S42" t="e">
            <v>#VALUE!</v>
          </cell>
          <cell r="T42" t="e">
            <v>#VALUE!</v>
          </cell>
        </row>
        <row r="43">
          <cell r="B43">
            <v>0</v>
          </cell>
          <cell r="C43" t="e">
            <v>#VALUE!</v>
          </cell>
          <cell r="D43" t="e">
            <v>#VALUE!</v>
          </cell>
          <cell r="E43" t="e">
            <v>#N/A</v>
          </cell>
          <cell r="F43">
            <v>0</v>
          </cell>
          <cell r="G43">
            <v>0</v>
          </cell>
          <cell r="H43">
            <v>0</v>
          </cell>
          <cell r="I43" t="e">
            <v>#N/A</v>
          </cell>
          <cell r="J43" t="e">
            <v>#N/A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00 00 00,0</v>
          </cell>
          <cell r="P43">
            <v>0</v>
          </cell>
          <cell r="Q43" t="e">
            <v>#VALUE!</v>
          </cell>
          <cell r="R43" t="e">
            <v>#VALUE!</v>
          </cell>
          <cell r="S43" t="e">
            <v>#VALUE!</v>
          </cell>
          <cell r="T43" t="e">
            <v>#VALUE!</v>
          </cell>
        </row>
        <row r="44">
          <cell r="B44">
            <v>0</v>
          </cell>
          <cell r="C44" t="e">
            <v>#VALUE!</v>
          </cell>
          <cell r="D44" t="e">
            <v>#VALUE!</v>
          </cell>
          <cell r="E44" t="e">
            <v>#N/A</v>
          </cell>
          <cell r="F44">
            <v>0</v>
          </cell>
          <cell r="G44">
            <v>0</v>
          </cell>
          <cell r="H44">
            <v>0</v>
          </cell>
          <cell r="I44" t="e">
            <v>#N/A</v>
          </cell>
          <cell r="J44" t="e">
            <v>#N/A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>00 00 00,0</v>
          </cell>
          <cell r="P44">
            <v>0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</row>
        <row r="45">
          <cell r="B45">
            <v>0</v>
          </cell>
          <cell r="C45" t="e">
            <v>#VALUE!</v>
          </cell>
          <cell r="D45" t="e">
            <v>#VALUE!</v>
          </cell>
          <cell r="E45" t="e">
            <v>#N/A</v>
          </cell>
          <cell r="F45">
            <v>0</v>
          </cell>
          <cell r="G45">
            <v>0</v>
          </cell>
          <cell r="H45">
            <v>0</v>
          </cell>
          <cell r="I45" t="e">
            <v>#N/A</v>
          </cell>
          <cell r="J45" t="e">
            <v>#N/A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>00 00 00,0</v>
          </cell>
          <cell r="P45">
            <v>0</v>
          </cell>
          <cell r="Q45" t="e">
            <v>#VALUE!</v>
          </cell>
          <cell r="R45" t="e">
            <v>#VALUE!</v>
          </cell>
          <cell r="S45" t="e">
            <v>#VALUE!</v>
          </cell>
          <cell r="T45" t="e">
            <v>#VALUE!</v>
          </cell>
        </row>
        <row r="46">
          <cell r="B46">
            <v>0</v>
          </cell>
          <cell r="C46" t="e">
            <v>#VALUE!</v>
          </cell>
          <cell r="D46" t="e">
            <v>#VALUE!</v>
          </cell>
          <cell r="E46" t="e">
            <v>#N/A</v>
          </cell>
          <cell r="F46">
            <v>0</v>
          </cell>
          <cell r="G46">
            <v>0</v>
          </cell>
          <cell r="H46">
            <v>0</v>
          </cell>
          <cell r="I46" t="e">
            <v>#N/A</v>
          </cell>
          <cell r="J46" t="e">
            <v>#N/A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>00 00 00,0</v>
          </cell>
          <cell r="P46">
            <v>0</v>
          </cell>
          <cell r="Q46" t="e">
            <v>#VALUE!</v>
          </cell>
          <cell r="R46" t="e">
            <v>#VALUE!</v>
          </cell>
          <cell r="S46" t="e">
            <v>#VALUE!</v>
          </cell>
          <cell r="T46" t="e">
            <v>#VALUE!</v>
          </cell>
        </row>
        <row r="47">
          <cell r="B47">
            <v>0</v>
          </cell>
          <cell r="C47" t="e">
            <v>#VALUE!</v>
          </cell>
          <cell r="D47" t="e">
            <v>#VALUE!</v>
          </cell>
          <cell r="E47" t="e">
            <v>#N/A</v>
          </cell>
          <cell r="F47">
            <v>0</v>
          </cell>
          <cell r="G47">
            <v>0</v>
          </cell>
          <cell r="H47">
            <v>0</v>
          </cell>
          <cell r="I47" t="e">
            <v>#N/A</v>
          </cell>
          <cell r="J47" t="e">
            <v>#N/A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00 00 00,0</v>
          </cell>
          <cell r="P47">
            <v>0</v>
          </cell>
          <cell r="Q47" t="e">
            <v>#VALUE!</v>
          </cell>
          <cell r="R47" t="e">
            <v>#VALUE!</v>
          </cell>
          <cell r="S47" t="e">
            <v>#VALUE!</v>
          </cell>
          <cell r="T47" t="e">
            <v>#VALUE!</v>
          </cell>
        </row>
        <row r="48">
          <cell r="B48">
            <v>0</v>
          </cell>
          <cell r="C48" t="e">
            <v>#VALUE!</v>
          </cell>
          <cell r="D48" t="e">
            <v>#VALUE!</v>
          </cell>
          <cell r="E48" t="e">
            <v>#N/A</v>
          </cell>
          <cell r="F48">
            <v>0</v>
          </cell>
          <cell r="G48">
            <v>0</v>
          </cell>
          <cell r="H48">
            <v>0</v>
          </cell>
          <cell r="I48" t="e">
            <v>#N/A</v>
          </cell>
          <cell r="J48" t="e">
            <v>#N/A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>00 00 00,0</v>
          </cell>
          <cell r="P48">
            <v>0</v>
          </cell>
          <cell r="Q48" t="e">
            <v>#VALUE!</v>
          </cell>
          <cell r="R48" t="e">
            <v>#VALUE!</v>
          </cell>
          <cell r="S48" t="e">
            <v>#VALUE!</v>
          </cell>
          <cell r="T48" t="e">
            <v>#VALUE!</v>
          </cell>
        </row>
        <row r="49">
          <cell r="B49">
            <v>0</v>
          </cell>
          <cell r="C49" t="e">
            <v>#VALUE!</v>
          </cell>
          <cell r="D49" t="e">
            <v>#VALUE!</v>
          </cell>
          <cell r="E49" t="e">
            <v>#N/A</v>
          </cell>
          <cell r="F49">
            <v>0</v>
          </cell>
          <cell r="G49">
            <v>0</v>
          </cell>
          <cell r="H49">
            <v>0</v>
          </cell>
          <cell r="I49" t="e">
            <v>#N/A</v>
          </cell>
          <cell r="J49" t="e">
            <v>#N/A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00 00 00,0</v>
          </cell>
          <cell r="P49">
            <v>0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</row>
        <row r="50">
          <cell r="B50">
            <v>0</v>
          </cell>
          <cell r="C50" t="e">
            <v>#VALUE!</v>
          </cell>
          <cell r="D50" t="e">
            <v>#VALUE!</v>
          </cell>
          <cell r="E50" t="e">
            <v>#N/A</v>
          </cell>
          <cell r="F50">
            <v>0</v>
          </cell>
          <cell r="G50">
            <v>0</v>
          </cell>
          <cell r="H50">
            <v>0</v>
          </cell>
          <cell r="I50" t="e">
            <v>#N/A</v>
          </cell>
          <cell r="J50" t="e">
            <v>#N/A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00 00 00,0</v>
          </cell>
          <cell r="P50">
            <v>0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</row>
        <row r="51">
          <cell r="B51">
            <v>0</v>
          </cell>
          <cell r="C51" t="e">
            <v>#VALUE!</v>
          </cell>
          <cell r="D51" t="e">
            <v>#VALUE!</v>
          </cell>
          <cell r="E51" t="e">
            <v>#N/A</v>
          </cell>
          <cell r="F51">
            <v>0</v>
          </cell>
          <cell r="G51">
            <v>0</v>
          </cell>
          <cell r="H51">
            <v>0</v>
          </cell>
          <cell r="I51" t="e">
            <v>#N/A</v>
          </cell>
          <cell r="J51" t="e">
            <v>#N/A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00 00 00,0</v>
          </cell>
          <cell r="P51">
            <v>0</v>
          </cell>
          <cell r="Q51" t="e">
            <v>#VALUE!</v>
          </cell>
          <cell r="R51" t="e">
            <v>#VALUE!</v>
          </cell>
          <cell r="S51" t="e">
            <v>#VALUE!</v>
          </cell>
          <cell r="T51" t="e">
            <v>#VALUE!</v>
          </cell>
        </row>
        <row r="52">
          <cell r="B52">
            <v>0</v>
          </cell>
          <cell r="C52" t="e">
            <v>#VALUE!</v>
          </cell>
          <cell r="D52" t="e">
            <v>#VALUE!</v>
          </cell>
          <cell r="E52" t="e">
            <v>#N/A</v>
          </cell>
          <cell r="F52">
            <v>0</v>
          </cell>
          <cell r="G52">
            <v>0</v>
          </cell>
          <cell r="H52">
            <v>0</v>
          </cell>
          <cell r="I52" t="e">
            <v>#N/A</v>
          </cell>
          <cell r="J52" t="e">
            <v>#N/A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>00 00 00,0</v>
          </cell>
          <cell r="P52">
            <v>0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</row>
        <row r="53">
          <cell r="B53">
            <v>0</v>
          </cell>
          <cell r="C53" t="e">
            <v>#VALUE!</v>
          </cell>
          <cell r="D53" t="e">
            <v>#VALUE!</v>
          </cell>
          <cell r="E53" t="e">
            <v>#N/A</v>
          </cell>
          <cell r="F53">
            <v>0</v>
          </cell>
          <cell r="G53">
            <v>0</v>
          </cell>
          <cell r="H53">
            <v>0</v>
          </cell>
          <cell r="I53" t="e">
            <v>#N/A</v>
          </cell>
          <cell r="J53" t="e">
            <v>#N/A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 t="str">
            <v>00 00 00,0</v>
          </cell>
          <cell r="P53">
            <v>0</v>
          </cell>
          <cell r="Q53" t="e">
            <v>#VALUE!</v>
          </cell>
          <cell r="R53" t="e">
            <v>#VALUE!</v>
          </cell>
          <cell r="S53" t="e">
            <v>#VALUE!</v>
          </cell>
          <cell r="T53" t="e">
            <v>#VALUE!</v>
          </cell>
        </row>
        <row r="54">
          <cell r="B54">
            <v>0</v>
          </cell>
          <cell r="C54" t="e">
            <v>#VALUE!</v>
          </cell>
          <cell r="D54" t="e">
            <v>#VALUE!</v>
          </cell>
          <cell r="E54" t="e">
            <v>#N/A</v>
          </cell>
          <cell r="F54">
            <v>0</v>
          </cell>
          <cell r="G54">
            <v>0</v>
          </cell>
          <cell r="H54">
            <v>0</v>
          </cell>
          <cell r="I54" t="e">
            <v>#N/A</v>
          </cell>
          <cell r="J54" t="e">
            <v>#N/A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>00 00 00,0</v>
          </cell>
          <cell r="P54">
            <v>0</v>
          </cell>
          <cell r="Q54" t="e">
            <v>#VALUE!</v>
          </cell>
          <cell r="R54" t="e">
            <v>#VALUE!</v>
          </cell>
          <cell r="S54" t="e">
            <v>#VALUE!</v>
          </cell>
          <cell r="T54" t="e">
            <v>#VALUE!</v>
          </cell>
        </row>
        <row r="55">
          <cell r="B55">
            <v>0</v>
          </cell>
          <cell r="C55" t="e">
            <v>#VALUE!</v>
          </cell>
          <cell r="D55" t="e">
            <v>#VALUE!</v>
          </cell>
          <cell r="E55" t="e">
            <v>#N/A</v>
          </cell>
          <cell r="F55">
            <v>0</v>
          </cell>
          <cell r="G55">
            <v>0</v>
          </cell>
          <cell r="H55">
            <v>0</v>
          </cell>
          <cell r="I55" t="e">
            <v>#N/A</v>
          </cell>
          <cell r="J55" t="e">
            <v>#N/A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00 00 00,0</v>
          </cell>
          <cell r="P55">
            <v>0</v>
          </cell>
          <cell r="Q55" t="e">
            <v>#VALUE!</v>
          </cell>
          <cell r="R55" t="e">
            <v>#VALUE!</v>
          </cell>
          <cell r="S55" t="e">
            <v>#VALUE!</v>
          </cell>
          <cell r="T55" t="e">
            <v>#VALUE!</v>
          </cell>
        </row>
        <row r="56">
          <cell r="B56">
            <v>0</v>
          </cell>
          <cell r="C56" t="e">
            <v>#VALUE!</v>
          </cell>
          <cell r="D56" t="e">
            <v>#VALUE!</v>
          </cell>
          <cell r="E56" t="e">
            <v>#N/A</v>
          </cell>
          <cell r="F56">
            <v>0</v>
          </cell>
          <cell r="G56">
            <v>0</v>
          </cell>
          <cell r="H56">
            <v>0</v>
          </cell>
          <cell r="I56" t="e">
            <v>#N/A</v>
          </cell>
          <cell r="J56" t="e">
            <v>#N/A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>00 00 00,0</v>
          </cell>
          <cell r="P56">
            <v>0</v>
          </cell>
          <cell r="Q56" t="e">
            <v>#VALUE!</v>
          </cell>
          <cell r="R56" t="e">
            <v>#VALUE!</v>
          </cell>
          <cell r="S56" t="e">
            <v>#VALUE!</v>
          </cell>
          <cell r="T56" t="e">
            <v>#VALUE!</v>
          </cell>
        </row>
        <row r="57">
          <cell r="B57">
            <v>0</v>
          </cell>
          <cell r="C57" t="e">
            <v>#VALUE!</v>
          </cell>
          <cell r="D57" t="e">
            <v>#VALUE!</v>
          </cell>
          <cell r="E57" t="e">
            <v>#N/A</v>
          </cell>
          <cell r="F57">
            <v>0</v>
          </cell>
          <cell r="G57">
            <v>0</v>
          </cell>
          <cell r="H57">
            <v>0</v>
          </cell>
          <cell r="I57" t="e">
            <v>#N/A</v>
          </cell>
          <cell r="J57" t="e">
            <v>#N/A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00 00 00,0</v>
          </cell>
          <cell r="P57">
            <v>0</v>
          </cell>
          <cell r="Q57" t="e">
            <v>#VALUE!</v>
          </cell>
          <cell r="R57" t="e">
            <v>#VALUE!</v>
          </cell>
          <cell r="S57" t="e">
            <v>#VALUE!</v>
          </cell>
          <cell r="T57" t="e">
            <v>#VALUE!</v>
          </cell>
        </row>
        <row r="58">
          <cell r="B58">
            <v>0</v>
          </cell>
          <cell r="C58" t="e">
            <v>#VALUE!</v>
          </cell>
          <cell r="D58" t="e">
            <v>#VALUE!</v>
          </cell>
          <cell r="E58" t="e">
            <v>#N/A</v>
          </cell>
          <cell r="F58">
            <v>0</v>
          </cell>
          <cell r="G58">
            <v>0</v>
          </cell>
          <cell r="H58">
            <v>0</v>
          </cell>
          <cell r="I58" t="e">
            <v>#N/A</v>
          </cell>
          <cell r="J58" t="e">
            <v>#N/A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00 00 00,0</v>
          </cell>
          <cell r="P58">
            <v>0</v>
          </cell>
          <cell r="Q58" t="e">
            <v>#VALUE!</v>
          </cell>
          <cell r="R58" t="e">
            <v>#VALUE!</v>
          </cell>
          <cell r="S58" t="e">
            <v>#VALUE!</v>
          </cell>
          <cell r="T58" t="e">
            <v>#VALUE!</v>
          </cell>
        </row>
        <row r="59">
          <cell r="B59">
            <v>0</v>
          </cell>
          <cell r="C59" t="e">
            <v>#VALUE!</v>
          </cell>
          <cell r="D59" t="e">
            <v>#VALUE!</v>
          </cell>
          <cell r="E59" t="e">
            <v>#N/A</v>
          </cell>
          <cell r="F59">
            <v>0</v>
          </cell>
          <cell r="G59">
            <v>0</v>
          </cell>
          <cell r="H59">
            <v>0</v>
          </cell>
          <cell r="I59" t="e">
            <v>#N/A</v>
          </cell>
          <cell r="J59" t="e">
            <v>#N/A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00 00 00,0</v>
          </cell>
          <cell r="P59">
            <v>0</v>
          </cell>
          <cell r="Q59" t="e">
            <v>#VALUE!</v>
          </cell>
          <cell r="R59" t="e">
            <v>#VALUE!</v>
          </cell>
          <cell r="S59" t="e">
            <v>#VALUE!</v>
          </cell>
          <cell r="T59" t="e">
            <v>#VALUE!</v>
          </cell>
        </row>
        <row r="60">
          <cell r="B60">
            <v>0</v>
          </cell>
          <cell r="C60" t="e">
            <v>#VALUE!</v>
          </cell>
          <cell r="D60" t="e">
            <v>#VALUE!</v>
          </cell>
          <cell r="E60" t="e">
            <v>#N/A</v>
          </cell>
          <cell r="F60">
            <v>0</v>
          </cell>
          <cell r="G60">
            <v>0</v>
          </cell>
          <cell r="H60">
            <v>0</v>
          </cell>
          <cell r="I60" t="e">
            <v>#N/A</v>
          </cell>
          <cell r="J60" t="e">
            <v>#N/A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>00 00 00,0</v>
          </cell>
          <cell r="P60">
            <v>0</v>
          </cell>
          <cell r="Q60" t="e">
            <v>#VALUE!</v>
          </cell>
          <cell r="R60" t="e">
            <v>#VALUE!</v>
          </cell>
          <cell r="S60" t="e">
            <v>#VALUE!</v>
          </cell>
          <cell r="T60" t="e">
            <v>#VALUE!</v>
          </cell>
        </row>
        <row r="61">
          <cell r="B61">
            <v>0</v>
          </cell>
          <cell r="C61" t="e">
            <v>#VALUE!</v>
          </cell>
          <cell r="D61" t="e">
            <v>#VALUE!</v>
          </cell>
          <cell r="E61" t="e">
            <v>#N/A</v>
          </cell>
          <cell r="F61">
            <v>0</v>
          </cell>
          <cell r="G61">
            <v>0</v>
          </cell>
          <cell r="H61">
            <v>0</v>
          </cell>
          <cell r="I61" t="e">
            <v>#N/A</v>
          </cell>
          <cell r="J61" t="e">
            <v>#N/A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>00 00 00,0</v>
          </cell>
          <cell r="P61">
            <v>0</v>
          </cell>
          <cell r="Q61" t="e">
            <v>#VALUE!</v>
          </cell>
          <cell r="R61" t="e">
            <v>#VALUE!</v>
          </cell>
          <cell r="S61" t="e">
            <v>#VALUE!</v>
          </cell>
          <cell r="T61" t="e">
            <v>#VALUE!</v>
          </cell>
        </row>
        <row r="62">
          <cell r="B62">
            <v>0</v>
          </cell>
          <cell r="C62" t="e">
            <v>#VALUE!</v>
          </cell>
          <cell r="D62" t="e">
            <v>#VALUE!</v>
          </cell>
          <cell r="E62" t="e">
            <v>#N/A</v>
          </cell>
          <cell r="F62">
            <v>0</v>
          </cell>
          <cell r="G62">
            <v>0</v>
          </cell>
          <cell r="H62">
            <v>0</v>
          </cell>
          <cell r="I62" t="e">
            <v>#N/A</v>
          </cell>
          <cell r="J62" t="e">
            <v>#N/A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>00 00 00,0</v>
          </cell>
          <cell r="P62">
            <v>0</v>
          </cell>
          <cell r="Q62" t="e">
            <v>#VALUE!</v>
          </cell>
          <cell r="R62" t="e">
            <v>#VALUE!</v>
          </cell>
          <cell r="S62" t="e">
            <v>#VALUE!</v>
          </cell>
          <cell r="T62" t="e">
            <v>#VALUE!</v>
          </cell>
        </row>
        <row r="63">
          <cell r="B63">
            <v>0</v>
          </cell>
          <cell r="C63" t="e">
            <v>#VALUE!</v>
          </cell>
          <cell r="D63" t="e">
            <v>#VALUE!</v>
          </cell>
          <cell r="E63" t="e">
            <v>#N/A</v>
          </cell>
          <cell r="F63">
            <v>0</v>
          </cell>
          <cell r="G63">
            <v>0</v>
          </cell>
          <cell r="H63">
            <v>0</v>
          </cell>
          <cell r="I63" t="e">
            <v>#N/A</v>
          </cell>
          <cell r="J63" t="e">
            <v>#N/A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00 00 00,0</v>
          </cell>
          <cell r="P63">
            <v>0</v>
          </cell>
          <cell r="Q63" t="e">
            <v>#VALUE!</v>
          </cell>
          <cell r="R63" t="e">
            <v>#VALUE!</v>
          </cell>
          <cell r="S63" t="e">
            <v>#VALUE!</v>
          </cell>
          <cell r="T63" t="e">
            <v>#VALUE!</v>
          </cell>
        </row>
        <row r="64">
          <cell r="B64">
            <v>0</v>
          </cell>
          <cell r="C64" t="e">
            <v>#VALUE!</v>
          </cell>
          <cell r="D64" t="e">
            <v>#VALUE!</v>
          </cell>
          <cell r="E64" t="e">
            <v>#N/A</v>
          </cell>
          <cell r="F64">
            <v>0</v>
          </cell>
          <cell r="G64">
            <v>0</v>
          </cell>
          <cell r="H64">
            <v>0</v>
          </cell>
          <cell r="I64" t="e">
            <v>#N/A</v>
          </cell>
          <cell r="J64" t="e">
            <v>#N/A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>00 00 00,0</v>
          </cell>
          <cell r="P64">
            <v>0</v>
          </cell>
          <cell r="Q64" t="e">
            <v>#VALUE!</v>
          </cell>
          <cell r="R64" t="e">
            <v>#VALUE!</v>
          </cell>
          <cell r="S64" t="e">
            <v>#VALUE!</v>
          </cell>
          <cell r="T64" t="e">
            <v>#VALUE!</v>
          </cell>
        </row>
        <row r="65">
          <cell r="B65">
            <v>0</v>
          </cell>
          <cell r="C65" t="e">
            <v>#VALUE!</v>
          </cell>
          <cell r="D65" t="e">
            <v>#VALUE!</v>
          </cell>
          <cell r="E65" t="e">
            <v>#N/A</v>
          </cell>
          <cell r="F65">
            <v>0</v>
          </cell>
          <cell r="G65">
            <v>0</v>
          </cell>
          <cell r="H65">
            <v>0</v>
          </cell>
          <cell r="I65" t="e">
            <v>#N/A</v>
          </cell>
          <cell r="J65" t="e">
            <v>#N/A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>00 00 00,0</v>
          </cell>
          <cell r="P65">
            <v>0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</row>
        <row r="66">
          <cell r="B66">
            <v>0</v>
          </cell>
          <cell r="C66" t="e">
            <v>#VALUE!</v>
          </cell>
          <cell r="D66" t="e">
            <v>#VALUE!</v>
          </cell>
          <cell r="E66" t="e">
            <v>#N/A</v>
          </cell>
          <cell r="F66">
            <v>0</v>
          </cell>
          <cell r="G66">
            <v>0</v>
          </cell>
          <cell r="H66">
            <v>0</v>
          </cell>
          <cell r="I66" t="e">
            <v>#N/A</v>
          </cell>
          <cell r="J66" t="e">
            <v>#N/A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>00 00 00,0</v>
          </cell>
          <cell r="P66">
            <v>0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</row>
        <row r="67">
          <cell r="B67">
            <v>0</v>
          </cell>
          <cell r="C67" t="e">
            <v>#VALUE!</v>
          </cell>
          <cell r="D67" t="e">
            <v>#VALUE!</v>
          </cell>
          <cell r="E67" t="e">
            <v>#N/A</v>
          </cell>
          <cell r="F67">
            <v>0</v>
          </cell>
          <cell r="G67">
            <v>0</v>
          </cell>
          <cell r="H67">
            <v>0</v>
          </cell>
          <cell r="I67" t="e">
            <v>#N/A</v>
          </cell>
          <cell r="J67" t="e">
            <v>#N/A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00 00 00,0</v>
          </cell>
          <cell r="P67">
            <v>0</v>
          </cell>
          <cell r="Q67" t="e">
            <v>#VALUE!</v>
          </cell>
          <cell r="R67" t="e">
            <v>#VALUE!</v>
          </cell>
          <cell r="S67" t="e">
            <v>#VALUE!</v>
          </cell>
          <cell r="T67" t="e">
            <v>#VALUE!</v>
          </cell>
        </row>
        <row r="68">
          <cell r="B68">
            <v>0</v>
          </cell>
          <cell r="C68" t="e">
            <v>#VALUE!</v>
          </cell>
          <cell r="D68" t="e">
            <v>#VALUE!</v>
          </cell>
          <cell r="E68" t="e">
            <v>#N/A</v>
          </cell>
          <cell r="F68">
            <v>0</v>
          </cell>
          <cell r="G68">
            <v>0</v>
          </cell>
          <cell r="H68">
            <v>0</v>
          </cell>
          <cell r="I68" t="e">
            <v>#N/A</v>
          </cell>
          <cell r="J68" t="e">
            <v>#N/A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00 00 00,0</v>
          </cell>
          <cell r="P68">
            <v>0</v>
          </cell>
          <cell r="Q68" t="e">
            <v>#VALUE!</v>
          </cell>
          <cell r="R68" t="e">
            <v>#VALUE!</v>
          </cell>
          <cell r="S68" t="e">
            <v>#VALUE!</v>
          </cell>
          <cell r="T68" t="e">
            <v>#VALUE!</v>
          </cell>
        </row>
        <row r="69">
          <cell r="B69">
            <v>0</v>
          </cell>
          <cell r="C69" t="e">
            <v>#VALUE!</v>
          </cell>
          <cell r="D69" t="e">
            <v>#VALUE!</v>
          </cell>
          <cell r="E69" t="e">
            <v>#N/A</v>
          </cell>
          <cell r="F69">
            <v>0</v>
          </cell>
          <cell r="G69">
            <v>0</v>
          </cell>
          <cell r="H69">
            <v>0</v>
          </cell>
          <cell r="I69" t="e">
            <v>#N/A</v>
          </cell>
          <cell r="J69" t="e">
            <v>#N/A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00 00 00,0</v>
          </cell>
          <cell r="P69">
            <v>0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</row>
        <row r="70">
          <cell r="B70">
            <v>0</v>
          </cell>
          <cell r="C70" t="e">
            <v>#VALUE!</v>
          </cell>
          <cell r="D70" t="e">
            <v>#VALUE!</v>
          </cell>
          <cell r="E70" t="e">
            <v>#N/A</v>
          </cell>
          <cell r="F70">
            <v>0</v>
          </cell>
          <cell r="G70">
            <v>0</v>
          </cell>
          <cell r="H70">
            <v>0</v>
          </cell>
          <cell r="I70" t="e">
            <v>#N/A</v>
          </cell>
          <cell r="J70" t="e">
            <v>#N/A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>00 00 00,0</v>
          </cell>
          <cell r="P70">
            <v>0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</row>
        <row r="71">
          <cell r="B71">
            <v>0</v>
          </cell>
          <cell r="C71" t="e">
            <v>#VALUE!</v>
          </cell>
          <cell r="D71" t="e">
            <v>#VALUE!</v>
          </cell>
          <cell r="E71" t="e">
            <v>#N/A</v>
          </cell>
          <cell r="F71">
            <v>0</v>
          </cell>
          <cell r="G71">
            <v>0</v>
          </cell>
          <cell r="H71">
            <v>0</v>
          </cell>
          <cell r="I71" t="e">
            <v>#N/A</v>
          </cell>
          <cell r="J71" t="e">
            <v>#N/A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>00 00 00,0</v>
          </cell>
          <cell r="P71">
            <v>0</v>
          </cell>
          <cell r="Q71" t="e">
            <v>#VALUE!</v>
          </cell>
          <cell r="R71" t="e">
            <v>#VALUE!</v>
          </cell>
          <cell r="S71" t="e">
            <v>#VALUE!</v>
          </cell>
          <cell r="T71" t="e">
            <v>#VALUE!</v>
          </cell>
        </row>
        <row r="72">
          <cell r="B72">
            <v>0</v>
          </cell>
          <cell r="C72" t="e">
            <v>#VALUE!</v>
          </cell>
          <cell r="D72" t="e">
            <v>#VALUE!</v>
          </cell>
          <cell r="E72" t="e">
            <v>#N/A</v>
          </cell>
          <cell r="F72">
            <v>0</v>
          </cell>
          <cell r="G72">
            <v>0</v>
          </cell>
          <cell r="H72">
            <v>0</v>
          </cell>
          <cell r="I72" t="e">
            <v>#N/A</v>
          </cell>
          <cell r="J72" t="e">
            <v>#N/A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>00 00 00,0</v>
          </cell>
          <cell r="P72">
            <v>0</v>
          </cell>
          <cell r="Q72" t="e">
            <v>#VALUE!</v>
          </cell>
          <cell r="R72" t="e">
            <v>#VALUE!</v>
          </cell>
          <cell r="S72" t="e">
            <v>#VALUE!</v>
          </cell>
          <cell r="T72" t="e">
            <v>#VALUE!</v>
          </cell>
        </row>
        <row r="73">
          <cell r="B73">
            <v>0</v>
          </cell>
          <cell r="C73" t="e">
            <v>#VALUE!</v>
          </cell>
          <cell r="D73" t="e">
            <v>#VALUE!</v>
          </cell>
          <cell r="E73" t="e">
            <v>#N/A</v>
          </cell>
          <cell r="F73">
            <v>0</v>
          </cell>
          <cell r="G73">
            <v>0</v>
          </cell>
          <cell r="H73">
            <v>0</v>
          </cell>
          <cell r="I73" t="e">
            <v>#N/A</v>
          </cell>
          <cell r="J73" t="e">
            <v>#N/A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>00 00 00,0</v>
          </cell>
          <cell r="P73">
            <v>0</v>
          </cell>
          <cell r="Q73" t="e">
            <v>#VALUE!</v>
          </cell>
          <cell r="R73" t="e">
            <v>#VALUE!</v>
          </cell>
          <cell r="S73" t="e">
            <v>#VALUE!</v>
          </cell>
          <cell r="T73" t="e">
            <v>#VALUE!</v>
          </cell>
        </row>
        <row r="74">
          <cell r="B74">
            <v>0</v>
          </cell>
          <cell r="C74" t="e">
            <v>#VALUE!</v>
          </cell>
          <cell r="D74" t="e">
            <v>#VALUE!</v>
          </cell>
          <cell r="E74" t="e">
            <v>#N/A</v>
          </cell>
          <cell r="F74">
            <v>0</v>
          </cell>
          <cell r="G74">
            <v>0</v>
          </cell>
          <cell r="H74">
            <v>0</v>
          </cell>
          <cell r="I74" t="e">
            <v>#N/A</v>
          </cell>
          <cell r="J74" t="e">
            <v>#N/A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>00 00 00,0</v>
          </cell>
          <cell r="P74">
            <v>0</v>
          </cell>
          <cell r="Q74" t="e">
            <v>#VALUE!</v>
          </cell>
          <cell r="R74" t="e">
            <v>#VALUE!</v>
          </cell>
          <cell r="S74" t="e">
            <v>#VALUE!</v>
          </cell>
          <cell r="T74" t="e">
            <v>#VALUE!</v>
          </cell>
        </row>
        <row r="75">
          <cell r="B75">
            <v>0</v>
          </cell>
          <cell r="C75" t="e">
            <v>#VALUE!</v>
          </cell>
          <cell r="D75" t="e">
            <v>#VALUE!</v>
          </cell>
          <cell r="E75" t="e">
            <v>#N/A</v>
          </cell>
          <cell r="F75">
            <v>0</v>
          </cell>
          <cell r="G75">
            <v>0</v>
          </cell>
          <cell r="H75">
            <v>0</v>
          </cell>
          <cell r="I75" t="e">
            <v>#N/A</v>
          </cell>
          <cell r="J75" t="e">
            <v>#N/A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 t="str">
            <v>00 00 00,0</v>
          </cell>
          <cell r="P75">
            <v>0</v>
          </cell>
          <cell r="Q75" t="e">
            <v>#VALUE!</v>
          </cell>
          <cell r="R75" t="e">
            <v>#VALUE!</v>
          </cell>
          <cell r="S75" t="e">
            <v>#VALUE!</v>
          </cell>
          <cell r="T75" t="e">
            <v>#VALUE!</v>
          </cell>
        </row>
        <row r="76">
          <cell r="B76">
            <v>0</v>
          </cell>
          <cell r="C76" t="e">
            <v>#VALUE!</v>
          </cell>
          <cell r="D76" t="e">
            <v>#VALUE!</v>
          </cell>
          <cell r="E76" t="e">
            <v>#N/A</v>
          </cell>
          <cell r="F76">
            <v>0</v>
          </cell>
          <cell r="G76">
            <v>0</v>
          </cell>
          <cell r="H76">
            <v>0</v>
          </cell>
          <cell r="I76" t="e">
            <v>#N/A</v>
          </cell>
          <cell r="J76" t="e">
            <v>#N/A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00 00 00,0</v>
          </cell>
          <cell r="P76">
            <v>0</v>
          </cell>
          <cell r="Q76" t="e">
            <v>#VALUE!</v>
          </cell>
          <cell r="R76" t="e">
            <v>#VALUE!</v>
          </cell>
          <cell r="S76" t="e">
            <v>#VALUE!</v>
          </cell>
          <cell r="T76" t="e">
            <v>#VALUE!</v>
          </cell>
        </row>
        <row r="77">
          <cell r="B77">
            <v>0</v>
          </cell>
          <cell r="C77" t="e">
            <v>#VALUE!</v>
          </cell>
          <cell r="D77" t="e">
            <v>#VALUE!</v>
          </cell>
          <cell r="E77" t="e">
            <v>#N/A</v>
          </cell>
          <cell r="F77">
            <v>0</v>
          </cell>
          <cell r="G77">
            <v>0</v>
          </cell>
          <cell r="H77">
            <v>0</v>
          </cell>
          <cell r="I77" t="e">
            <v>#N/A</v>
          </cell>
          <cell r="J77" t="e">
            <v>#N/A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>00 00 00,0</v>
          </cell>
          <cell r="P77">
            <v>0</v>
          </cell>
          <cell r="Q77" t="e">
            <v>#VALUE!</v>
          </cell>
          <cell r="R77" t="e">
            <v>#VALUE!</v>
          </cell>
          <cell r="S77" t="e">
            <v>#VALUE!</v>
          </cell>
          <cell r="T77" t="e">
            <v>#VALUE!</v>
          </cell>
        </row>
        <row r="78">
          <cell r="B78">
            <v>0</v>
          </cell>
          <cell r="C78" t="e">
            <v>#VALUE!</v>
          </cell>
          <cell r="D78" t="e">
            <v>#VALUE!</v>
          </cell>
          <cell r="E78" t="e">
            <v>#N/A</v>
          </cell>
          <cell r="F78">
            <v>0</v>
          </cell>
          <cell r="G78">
            <v>0</v>
          </cell>
          <cell r="H78">
            <v>0</v>
          </cell>
          <cell r="I78" t="e">
            <v>#N/A</v>
          </cell>
          <cell r="J78" t="e">
            <v>#N/A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>00 00 00,0</v>
          </cell>
          <cell r="P78">
            <v>0</v>
          </cell>
          <cell r="Q78" t="e">
            <v>#VALUE!</v>
          </cell>
          <cell r="R78" t="e">
            <v>#VALUE!</v>
          </cell>
          <cell r="S78" t="e">
            <v>#VALUE!</v>
          </cell>
          <cell r="T78" t="e">
            <v>#VALUE!</v>
          </cell>
        </row>
        <row r="79">
          <cell r="B79">
            <v>0</v>
          </cell>
          <cell r="C79" t="e">
            <v>#VALUE!</v>
          </cell>
          <cell r="D79" t="e">
            <v>#VALUE!</v>
          </cell>
          <cell r="E79" t="e">
            <v>#N/A</v>
          </cell>
          <cell r="F79">
            <v>0</v>
          </cell>
          <cell r="G79">
            <v>0</v>
          </cell>
          <cell r="H79">
            <v>0</v>
          </cell>
          <cell r="I79" t="e">
            <v>#N/A</v>
          </cell>
          <cell r="J79" t="e">
            <v>#N/A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>00 00 00,0</v>
          </cell>
          <cell r="P79">
            <v>0</v>
          </cell>
          <cell r="Q79" t="e">
            <v>#VALUE!</v>
          </cell>
          <cell r="R79" t="e">
            <v>#VALUE!</v>
          </cell>
          <cell r="S79" t="e">
            <v>#VALUE!</v>
          </cell>
          <cell r="T79" t="e">
            <v>#VALUE!</v>
          </cell>
        </row>
        <row r="80">
          <cell r="B80">
            <v>0</v>
          </cell>
          <cell r="C80" t="e">
            <v>#VALUE!</v>
          </cell>
          <cell r="D80" t="e">
            <v>#VALUE!</v>
          </cell>
          <cell r="E80" t="e">
            <v>#N/A</v>
          </cell>
          <cell r="F80">
            <v>0</v>
          </cell>
          <cell r="G80">
            <v>0</v>
          </cell>
          <cell r="H80">
            <v>0</v>
          </cell>
          <cell r="I80" t="e">
            <v>#N/A</v>
          </cell>
          <cell r="J80" t="e">
            <v>#N/A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>00 00 00,0</v>
          </cell>
          <cell r="P80">
            <v>0</v>
          </cell>
          <cell r="Q80" t="e">
            <v>#VALUE!</v>
          </cell>
          <cell r="R80" t="e">
            <v>#VALUE!</v>
          </cell>
          <cell r="S80" t="e">
            <v>#VALUE!</v>
          </cell>
          <cell r="T80" t="e">
            <v>#VALUE!</v>
          </cell>
        </row>
        <row r="81">
          <cell r="B81">
            <v>0</v>
          </cell>
          <cell r="C81" t="e">
            <v>#VALUE!</v>
          </cell>
          <cell r="D81" t="e">
            <v>#VALUE!</v>
          </cell>
          <cell r="E81" t="e">
            <v>#N/A</v>
          </cell>
          <cell r="F81">
            <v>0</v>
          </cell>
          <cell r="G81">
            <v>0</v>
          </cell>
          <cell r="H81">
            <v>0</v>
          </cell>
          <cell r="I81" t="e">
            <v>#N/A</v>
          </cell>
          <cell r="J81" t="e">
            <v>#N/A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 t="str">
            <v>00 00 00,0</v>
          </cell>
          <cell r="P81">
            <v>0</v>
          </cell>
          <cell r="Q81" t="e">
            <v>#VALUE!</v>
          </cell>
          <cell r="R81" t="e">
            <v>#VALUE!</v>
          </cell>
          <cell r="S81" t="e">
            <v>#VALUE!</v>
          </cell>
          <cell r="T81" t="e">
            <v>#VALUE!</v>
          </cell>
        </row>
        <row r="82">
          <cell r="B82">
            <v>0</v>
          </cell>
          <cell r="C82" t="e">
            <v>#VALUE!</v>
          </cell>
          <cell r="D82" t="e">
            <v>#VALUE!</v>
          </cell>
          <cell r="E82" t="e">
            <v>#N/A</v>
          </cell>
          <cell r="F82">
            <v>0</v>
          </cell>
          <cell r="G82">
            <v>0</v>
          </cell>
          <cell r="H82">
            <v>0</v>
          </cell>
          <cell r="I82" t="e">
            <v>#N/A</v>
          </cell>
          <cell r="J82" t="e">
            <v>#N/A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>00 00 00,0</v>
          </cell>
          <cell r="P82">
            <v>0</v>
          </cell>
          <cell r="Q82" t="e">
            <v>#VALUE!</v>
          </cell>
          <cell r="R82" t="e">
            <v>#VALUE!</v>
          </cell>
          <cell r="S82" t="e">
            <v>#VALUE!</v>
          </cell>
          <cell r="T82" t="e">
            <v>#VALUE!</v>
          </cell>
        </row>
        <row r="83">
          <cell r="B83">
            <v>0</v>
          </cell>
          <cell r="C83" t="e">
            <v>#VALUE!</v>
          </cell>
          <cell r="D83" t="e">
            <v>#VALUE!</v>
          </cell>
          <cell r="E83" t="e">
            <v>#N/A</v>
          </cell>
          <cell r="F83">
            <v>0</v>
          </cell>
          <cell r="G83">
            <v>0</v>
          </cell>
          <cell r="H83">
            <v>0</v>
          </cell>
          <cell r="I83" t="e">
            <v>#N/A</v>
          </cell>
          <cell r="J83" t="e">
            <v>#N/A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>00 00 00,0</v>
          </cell>
          <cell r="P83">
            <v>0</v>
          </cell>
          <cell r="Q83" t="e">
            <v>#VALUE!</v>
          </cell>
          <cell r="R83" t="e">
            <v>#VALUE!</v>
          </cell>
          <cell r="S83" t="e">
            <v>#VALUE!</v>
          </cell>
          <cell r="T83" t="e">
            <v>#VALUE!</v>
          </cell>
        </row>
        <row r="84">
          <cell r="B84">
            <v>0</v>
          </cell>
          <cell r="C84" t="e">
            <v>#VALUE!</v>
          </cell>
          <cell r="D84" t="e">
            <v>#VALUE!</v>
          </cell>
          <cell r="E84" t="e">
            <v>#N/A</v>
          </cell>
          <cell r="F84">
            <v>0</v>
          </cell>
          <cell r="G84">
            <v>0</v>
          </cell>
          <cell r="H84">
            <v>0</v>
          </cell>
          <cell r="I84" t="e">
            <v>#N/A</v>
          </cell>
          <cell r="J84" t="e">
            <v>#N/A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>00 00 00,0</v>
          </cell>
          <cell r="P84">
            <v>0</v>
          </cell>
          <cell r="Q84" t="e">
            <v>#VALUE!</v>
          </cell>
          <cell r="R84" t="e">
            <v>#VALUE!</v>
          </cell>
          <cell r="S84" t="e">
            <v>#VALUE!</v>
          </cell>
          <cell r="T84" t="e">
            <v>#VALUE!</v>
          </cell>
        </row>
        <row r="85">
          <cell r="B85">
            <v>0</v>
          </cell>
          <cell r="C85" t="e">
            <v>#VALUE!</v>
          </cell>
          <cell r="D85" t="e">
            <v>#VALUE!</v>
          </cell>
          <cell r="E85" t="e">
            <v>#N/A</v>
          </cell>
          <cell r="F85">
            <v>0</v>
          </cell>
          <cell r="G85">
            <v>0</v>
          </cell>
          <cell r="H85">
            <v>0</v>
          </cell>
          <cell r="I85" t="e">
            <v>#N/A</v>
          </cell>
          <cell r="J85" t="e">
            <v>#N/A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>00 00 00,0</v>
          </cell>
          <cell r="P85">
            <v>0</v>
          </cell>
          <cell r="Q85" t="e">
            <v>#VALUE!</v>
          </cell>
          <cell r="R85" t="e">
            <v>#VALUE!</v>
          </cell>
          <cell r="S85" t="e">
            <v>#VALUE!</v>
          </cell>
          <cell r="T85" t="e">
            <v>#VALUE!</v>
          </cell>
        </row>
        <row r="86">
          <cell r="B86">
            <v>0</v>
          </cell>
          <cell r="C86" t="e">
            <v>#VALUE!</v>
          </cell>
          <cell r="D86" t="e">
            <v>#VALUE!</v>
          </cell>
          <cell r="E86" t="e">
            <v>#N/A</v>
          </cell>
          <cell r="F86">
            <v>0</v>
          </cell>
          <cell r="G86">
            <v>0</v>
          </cell>
          <cell r="H86">
            <v>0</v>
          </cell>
          <cell r="I86" t="e">
            <v>#N/A</v>
          </cell>
          <cell r="J86" t="e">
            <v>#N/A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00 00 00,0</v>
          </cell>
          <cell r="P86">
            <v>0</v>
          </cell>
          <cell r="Q86" t="e">
            <v>#VALUE!</v>
          </cell>
          <cell r="R86" t="e">
            <v>#VALUE!</v>
          </cell>
          <cell r="S86" t="e">
            <v>#VALUE!</v>
          </cell>
          <cell r="T86" t="e">
            <v>#VALUE!</v>
          </cell>
        </row>
        <row r="87">
          <cell r="B87">
            <v>0</v>
          </cell>
          <cell r="C87" t="e">
            <v>#VALUE!</v>
          </cell>
          <cell r="D87" t="e">
            <v>#VALUE!</v>
          </cell>
          <cell r="E87" t="e">
            <v>#N/A</v>
          </cell>
          <cell r="F87">
            <v>0</v>
          </cell>
          <cell r="G87">
            <v>0</v>
          </cell>
          <cell r="H87">
            <v>0</v>
          </cell>
          <cell r="I87" t="e">
            <v>#N/A</v>
          </cell>
          <cell r="J87" t="e">
            <v>#N/A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>00 00 00,0</v>
          </cell>
          <cell r="P87">
            <v>0</v>
          </cell>
          <cell r="Q87" t="e">
            <v>#VALUE!</v>
          </cell>
          <cell r="R87" t="e">
            <v>#VALUE!</v>
          </cell>
          <cell r="S87" t="e">
            <v>#VALUE!</v>
          </cell>
          <cell r="T87" t="e">
            <v>#VALUE!</v>
          </cell>
        </row>
        <row r="88">
          <cell r="B88">
            <v>0</v>
          </cell>
          <cell r="C88" t="e">
            <v>#VALUE!</v>
          </cell>
          <cell r="D88" t="e">
            <v>#VALUE!</v>
          </cell>
          <cell r="E88" t="e">
            <v>#N/A</v>
          </cell>
          <cell r="F88">
            <v>0</v>
          </cell>
          <cell r="G88">
            <v>0</v>
          </cell>
          <cell r="H88">
            <v>0</v>
          </cell>
          <cell r="I88" t="e">
            <v>#N/A</v>
          </cell>
          <cell r="J88" t="e">
            <v>#N/A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>00 00 00,0</v>
          </cell>
          <cell r="P88">
            <v>0</v>
          </cell>
          <cell r="Q88" t="e">
            <v>#VALUE!</v>
          </cell>
          <cell r="R88" t="e">
            <v>#VALUE!</v>
          </cell>
          <cell r="S88" t="e">
            <v>#VALUE!</v>
          </cell>
          <cell r="T88" t="e">
            <v>#VALUE!</v>
          </cell>
        </row>
        <row r="89">
          <cell r="B89">
            <v>0</v>
          </cell>
          <cell r="C89" t="e">
            <v>#VALUE!</v>
          </cell>
          <cell r="D89" t="e">
            <v>#VALUE!</v>
          </cell>
          <cell r="E89" t="e">
            <v>#N/A</v>
          </cell>
          <cell r="F89">
            <v>0</v>
          </cell>
          <cell r="G89">
            <v>0</v>
          </cell>
          <cell r="H89">
            <v>0</v>
          </cell>
          <cell r="I89" t="e">
            <v>#N/A</v>
          </cell>
          <cell r="J89" t="e">
            <v>#N/A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00 00 00,0</v>
          </cell>
          <cell r="P89">
            <v>0</v>
          </cell>
          <cell r="Q89" t="e">
            <v>#VALUE!</v>
          </cell>
          <cell r="R89" t="e">
            <v>#VALUE!</v>
          </cell>
          <cell r="S89" t="e">
            <v>#VALUE!</v>
          </cell>
          <cell r="T89" t="e">
            <v>#VALUE!</v>
          </cell>
        </row>
        <row r="90">
          <cell r="B90">
            <v>0</v>
          </cell>
          <cell r="C90" t="e">
            <v>#VALUE!</v>
          </cell>
          <cell r="D90" t="e">
            <v>#VALUE!</v>
          </cell>
          <cell r="E90" t="e">
            <v>#N/A</v>
          </cell>
          <cell r="F90">
            <v>0</v>
          </cell>
          <cell r="G90">
            <v>0</v>
          </cell>
          <cell r="H90">
            <v>0</v>
          </cell>
          <cell r="I90" t="e">
            <v>#N/A</v>
          </cell>
          <cell r="J90" t="e">
            <v>#N/A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00 00 00,0</v>
          </cell>
          <cell r="P90">
            <v>0</v>
          </cell>
          <cell r="Q90" t="e">
            <v>#VALUE!</v>
          </cell>
          <cell r="R90" t="e">
            <v>#VALUE!</v>
          </cell>
          <cell r="S90" t="e">
            <v>#VALUE!</v>
          </cell>
          <cell r="T90" t="e">
            <v>#VALUE!</v>
          </cell>
        </row>
        <row r="91">
          <cell r="B91">
            <v>0</v>
          </cell>
          <cell r="C91" t="e">
            <v>#VALUE!</v>
          </cell>
          <cell r="D91" t="e">
            <v>#VALUE!</v>
          </cell>
          <cell r="E91" t="e">
            <v>#N/A</v>
          </cell>
          <cell r="F91">
            <v>0</v>
          </cell>
          <cell r="G91">
            <v>0</v>
          </cell>
          <cell r="H91">
            <v>0</v>
          </cell>
          <cell r="I91" t="e">
            <v>#N/A</v>
          </cell>
          <cell r="J91" t="e">
            <v>#N/A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>00 00 00,0</v>
          </cell>
          <cell r="P91">
            <v>0</v>
          </cell>
          <cell r="Q91" t="e">
            <v>#VALUE!</v>
          </cell>
          <cell r="R91" t="e">
            <v>#VALUE!</v>
          </cell>
          <cell r="S91" t="e">
            <v>#VALUE!</v>
          </cell>
          <cell r="T91" t="e">
            <v>#VALUE!</v>
          </cell>
        </row>
        <row r="92">
          <cell r="B92">
            <v>0</v>
          </cell>
          <cell r="C92" t="e">
            <v>#VALUE!</v>
          </cell>
          <cell r="D92" t="e">
            <v>#VALUE!</v>
          </cell>
          <cell r="E92" t="e">
            <v>#N/A</v>
          </cell>
          <cell r="F92">
            <v>0</v>
          </cell>
          <cell r="G92">
            <v>0</v>
          </cell>
          <cell r="H92">
            <v>0</v>
          </cell>
          <cell r="I92" t="e">
            <v>#N/A</v>
          </cell>
          <cell r="J92" t="e">
            <v>#N/A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>00 00 00,0</v>
          </cell>
          <cell r="P92">
            <v>0</v>
          </cell>
          <cell r="Q92" t="e">
            <v>#VALUE!</v>
          </cell>
          <cell r="R92" t="e">
            <v>#VALUE!</v>
          </cell>
          <cell r="S92" t="e">
            <v>#VALUE!</v>
          </cell>
          <cell r="T92" t="e">
            <v>#VALUE!</v>
          </cell>
        </row>
        <row r="93">
          <cell r="B93">
            <v>0</v>
          </cell>
          <cell r="C93" t="e">
            <v>#VALUE!</v>
          </cell>
          <cell r="D93" t="e">
            <v>#VALUE!</v>
          </cell>
          <cell r="E93" t="e">
            <v>#N/A</v>
          </cell>
          <cell r="F93">
            <v>0</v>
          </cell>
          <cell r="G93">
            <v>0</v>
          </cell>
          <cell r="H93">
            <v>0</v>
          </cell>
          <cell r="I93" t="e">
            <v>#N/A</v>
          </cell>
          <cell r="J93" t="e">
            <v>#N/A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00 00 00,0</v>
          </cell>
          <cell r="P93">
            <v>0</v>
          </cell>
          <cell r="Q93" t="e">
            <v>#VALUE!</v>
          </cell>
          <cell r="R93" t="e">
            <v>#VALUE!</v>
          </cell>
          <cell r="S93" t="e">
            <v>#VALUE!</v>
          </cell>
          <cell r="T93" t="e">
            <v>#VALUE!</v>
          </cell>
        </row>
        <row r="94">
          <cell r="B94">
            <v>0</v>
          </cell>
          <cell r="C94" t="e">
            <v>#VALUE!</v>
          </cell>
          <cell r="D94" t="e">
            <v>#VALUE!</v>
          </cell>
          <cell r="E94" t="e">
            <v>#N/A</v>
          </cell>
          <cell r="F94">
            <v>0</v>
          </cell>
          <cell r="G94">
            <v>0</v>
          </cell>
          <cell r="H94">
            <v>0</v>
          </cell>
          <cell r="I94" t="e">
            <v>#N/A</v>
          </cell>
          <cell r="J94" t="e">
            <v>#N/A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>00 00 00,0</v>
          </cell>
          <cell r="P94">
            <v>0</v>
          </cell>
          <cell r="Q94" t="e">
            <v>#VALUE!</v>
          </cell>
          <cell r="R94" t="e">
            <v>#VALUE!</v>
          </cell>
          <cell r="S94" t="e">
            <v>#VALUE!</v>
          </cell>
          <cell r="T94" t="e">
            <v>#VALUE!</v>
          </cell>
        </row>
        <row r="95">
          <cell r="B95">
            <v>0</v>
          </cell>
          <cell r="C95" t="e">
            <v>#VALUE!</v>
          </cell>
          <cell r="D95" t="e">
            <v>#VALUE!</v>
          </cell>
          <cell r="E95" t="e">
            <v>#N/A</v>
          </cell>
          <cell r="F95">
            <v>0</v>
          </cell>
          <cell r="G95">
            <v>0</v>
          </cell>
          <cell r="H95">
            <v>0</v>
          </cell>
          <cell r="I95" t="e">
            <v>#N/A</v>
          </cell>
          <cell r="J95" t="e">
            <v>#N/A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 t="str">
            <v>00 00 00,0</v>
          </cell>
          <cell r="P95">
            <v>0</v>
          </cell>
          <cell r="Q95" t="e">
            <v>#VALUE!</v>
          </cell>
          <cell r="R95" t="e">
            <v>#VALUE!</v>
          </cell>
          <cell r="S95" t="e">
            <v>#VALUE!</v>
          </cell>
          <cell r="T95" t="e">
            <v>#VALUE!</v>
          </cell>
        </row>
        <row r="96">
          <cell r="B96">
            <v>0</v>
          </cell>
          <cell r="C96" t="e">
            <v>#VALUE!</v>
          </cell>
          <cell r="D96" t="e">
            <v>#VALUE!</v>
          </cell>
          <cell r="E96" t="e">
            <v>#N/A</v>
          </cell>
          <cell r="F96">
            <v>0</v>
          </cell>
          <cell r="G96">
            <v>0</v>
          </cell>
          <cell r="H96">
            <v>0</v>
          </cell>
          <cell r="I96" t="e">
            <v>#N/A</v>
          </cell>
          <cell r="J96" t="e">
            <v>#N/A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 t="str">
            <v>00 00 00,0</v>
          </cell>
          <cell r="P96">
            <v>0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</row>
        <row r="97">
          <cell r="B97">
            <v>0</v>
          </cell>
          <cell r="C97" t="e">
            <v>#VALUE!</v>
          </cell>
          <cell r="D97" t="e">
            <v>#VALUE!</v>
          </cell>
          <cell r="E97" t="e">
            <v>#N/A</v>
          </cell>
          <cell r="F97">
            <v>0</v>
          </cell>
          <cell r="G97">
            <v>0</v>
          </cell>
          <cell r="H97">
            <v>0</v>
          </cell>
          <cell r="I97" t="e">
            <v>#N/A</v>
          </cell>
          <cell r="J97" t="e">
            <v>#N/A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00 00 00,0</v>
          </cell>
          <cell r="P97">
            <v>0</v>
          </cell>
          <cell r="Q97" t="e">
            <v>#VALUE!</v>
          </cell>
          <cell r="R97" t="e">
            <v>#VALUE!</v>
          </cell>
          <cell r="S97" t="e">
            <v>#VALUE!</v>
          </cell>
          <cell r="T97" t="e">
            <v>#VALUE!</v>
          </cell>
        </row>
        <row r="98">
          <cell r="B98">
            <v>0</v>
          </cell>
          <cell r="C98" t="e">
            <v>#VALUE!</v>
          </cell>
          <cell r="D98" t="e">
            <v>#VALUE!</v>
          </cell>
          <cell r="E98" t="e">
            <v>#N/A</v>
          </cell>
          <cell r="F98">
            <v>0</v>
          </cell>
          <cell r="G98">
            <v>0</v>
          </cell>
          <cell r="H98">
            <v>0</v>
          </cell>
          <cell r="I98" t="e">
            <v>#N/A</v>
          </cell>
          <cell r="J98" t="e">
            <v>#N/A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>00 00 00,0</v>
          </cell>
          <cell r="P98">
            <v>0</v>
          </cell>
          <cell r="Q98" t="e">
            <v>#VALUE!</v>
          </cell>
          <cell r="R98" t="e">
            <v>#VALUE!</v>
          </cell>
          <cell r="S98" t="e">
            <v>#VALUE!</v>
          </cell>
          <cell r="T98" t="e">
            <v>#VALUE!</v>
          </cell>
        </row>
        <row r="99">
          <cell r="B99">
            <v>0</v>
          </cell>
          <cell r="C99" t="e">
            <v>#VALUE!</v>
          </cell>
          <cell r="D99" t="e">
            <v>#VALUE!</v>
          </cell>
          <cell r="E99" t="e">
            <v>#N/A</v>
          </cell>
          <cell r="F99">
            <v>0</v>
          </cell>
          <cell r="G99">
            <v>0</v>
          </cell>
          <cell r="H99">
            <v>0</v>
          </cell>
          <cell r="I99" t="e">
            <v>#N/A</v>
          </cell>
          <cell r="J99" t="e">
            <v>#N/A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>00 00 00,0</v>
          </cell>
          <cell r="P99">
            <v>0</v>
          </cell>
          <cell r="Q99" t="e">
            <v>#VALUE!</v>
          </cell>
          <cell r="R99" t="e">
            <v>#VALUE!</v>
          </cell>
          <cell r="S99" t="e">
            <v>#VALUE!</v>
          </cell>
          <cell r="T99" t="e">
            <v>#VALUE!</v>
          </cell>
        </row>
        <row r="100">
          <cell r="B100">
            <v>0</v>
          </cell>
          <cell r="C100" t="e">
            <v>#VALUE!</v>
          </cell>
          <cell r="D100" t="e">
            <v>#VALUE!</v>
          </cell>
          <cell r="E100" t="e">
            <v>#N/A</v>
          </cell>
          <cell r="F100">
            <v>0</v>
          </cell>
          <cell r="G100">
            <v>0</v>
          </cell>
          <cell r="H100">
            <v>0</v>
          </cell>
          <cell r="I100" t="e">
            <v>#N/A</v>
          </cell>
          <cell r="J100" t="e">
            <v>#N/A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>00 00 00,0</v>
          </cell>
          <cell r="P100">
            <v>0</v>
          </cell>
          <cell r="Q100" t="e">
            <v>#VALUE!</v>
          </cell>
          <cell r="R100" t="e">
            <v>#VALUE!</v>
          </cell>
          <cell r="S100" t="e">
            <v>#VALUE!</v>
          </cell>
          <cell r="T100" t="e">
            <v>#VALUE!</v>
          </cell>
        </row>
        <row r="101">
          <cell r="B101">
            <v>0</v>
          </cell>
          <cell r="C101" t="e">
            <v>#VALUE!</v>
          </cell>
          <cell r="D101" t="e">
            <v>#VALUE!</v>
          </cell>
          <cell r="E101" t="e">
            <v>#N/A</v>
          </cell>
          <cell r="F101">
            <v>0</v>
          </cell>
          <cell r="G101">
            <v>0</v>
          </cell>
          <cell r="H101">
            <v>0</v>
          </cell>
          <cell r="I101" t="e">
            <v>#N/A</v>
          </cell>
          <cell r="J101" t="e">
            <v>#N/A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 t="str">
            <v>00 00 00,0</v>
          </cell>
          <cell r="P101">
            <v>0</v>
          </cell>
          <cell r="Q101" t="e">
            <v>#VALUE!</v>
          </cell>
          <cell r="R101" t="e">
            <v>#VALUE!</v>
          </cell>
          <cell r="S101" t="e">
            <v>#VALUE!</v>
          </cell>
          <cell r="T101" t="e">
            <v>#VALUE!</v>
          </cell>
        </row>
        <row r="102">
          <cell r="B102">
            <v>0</v>
          </cell>
          <cell r="C102" t="e">
            <v>#VALUE!</v>
          </cell>
          <cell r="D102" t="e">
            <v>#VALUE!</v>
          </cell>
          <cell r="E102" t="e">
            <v>#N/A</v>
          </cell>
          <cell r="F102">
            <v>0</v>
          </cell>
          <cell r="G102">
            <v>0</v>
          </cell>
          <cell r="H102">
            <v>0</v>
          </cell>
          <cell r="I102" t="e">
            <v>#N/A</v>
          </cell>
          <cell r="J102" t="e">
            <v>#N/A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>00 00 00,0</v>
          </cell>
          <cell r="P102">
            <v>0</v>
          </cell>
          <cell r="Q102" t="e">
            <v>#VALUE!</v>
          </cell>
          <cell r="R102" t="e">
            <v>#VALUE!</v>
          </cell>
          <cell r="S102" t="e">
            <v>#VALUE!</v>
          </cell>
          <cell r="T102" t="e">
            <v>#VALUE!</v>
          </cell>
        </row>
        <row r="103">
          <cell r="B103">
            <v>0</v>
          </cell>
          <cell r="C103" t="e">
            <v>#VALUE!</v>
          </cell>
          <cell r="D103" t="e">
            <v>#VALUE!</v>
          </cell>
          <cell r="E103" t="e">
            <v>#N/A</v>
          </cell>
          <cell r="F103">
            <v>0</v>
          </cell>
          <cell r="G103">
            <v>0</v>
          </cell>
          <cell r="H103">
            <v>0</v>
          </cell>
          <cell r="I103" t="e">
            <v>#N/A</v>
          </cell>
          <cell r="J103" t="e">
            <v>#N/A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 t="str">
            <v>00 00 00,0</v>
          </cell>
          <cell r="P103">
            <v>0</v>
          </cell>
          <cell r="Q103" t="e">
            <v>#VALUE!</v>
          </cell>
          <cell r="R103" t="e">
            <v>#VALUE!</v>
          </cell>
          <cell r="S103" t="e">
            <v>#VALUE!</v>
          </cell>
          <cell r="T103" t="e">
            <v>#VALUE!</v>
          </cell>
        </row>
        <row r="104">
          <cell r="B104">
            <v>0</v>
          </cell>
          <cell r="C104" t="e">
            <v>#VALUE!</v>
          </cell>
          <cell r="D104" t="e">
            <v>#VALUE!</v>
          </cell>
          <cell r="E104" t="e">
            <v>#N/A</v>
          </cell>
          <cell r="F104">
            <v>0</v>
          </cell>
          <cell r="G104">
            <v>0</v>
          </cell>
          <cell r="H104">
            <v>0</v>
          </cell>
          <cell r="I104" t="e">
            <v>#N/A</v>
          </cell>
          <cell r="J104" t="e">
            <v>#N/A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>00 00 00,0</v>
          </cell>
          <cell r="P104">
            <v>0</v>
          </cell>
          <cell r="Q104" t="e">
            <v>#VALUE!</v>
          </cell>
          <cell r="R104" t="e">
            <v>#VALUE!</v>
          </cell>
          <cell r="S104" t="e">
            <v>#VALUE!</v>
          </cell>
          <cell r="T104" t="e">
            <v>#VALUE!</v>
          </cell>
        </row>
        <row r="105">
          <cell r="B105">
            <v>0</v>
          </cell>
          <cell r="C105" t="e">
            <v>#VALUE!</v>
          </cell>
          <cell r="D105" t="e">
            <v>#VALUE!</v>
          </cell>
          <cell r="E105" t="e">
            <v>#N/A</v>
          </cell>
          <cell r="F105">
            <v>0</v>
          </cell>
          <cell r="G105">
            <v>0</v>
          </cell>
          <cell r="H105">
            <v>0</v>
          </cell>
          <cell r="I105" t="e">
            <v>#N/A</v>
          </cell>
          <cell r="J105" t="e">
            <v>#N/A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>00 00 00,0</v>
          </cell>
          <cell r="P105">
            <v>0</v>
          </cell>
          <cell r="Q105" t="e">
            <v>#VALUE!</v>
          </cell>
          <cell r="R105" t="e">
            <v>#VALUE!</v>
          </cell>
          <cell r="S105" t="e">
            <v>#VALUE!</v>
          </cell>
          <cell r="T105" t="e">
            <v>#VALUE!</v>
          </cell>
        </row>
        <row r="106">
          <cell r="B106">
            <v>0</v>
          </cell>
          <cell r="C106" t="e">
            <v>#VALUE!</v>
          </cell>
          <cell r="D106" t="e">
            <v>#VALUE!</v>
          </cell>
          <cell r="E106" t="e">
            <v>#N/A</v>
          </cell>
          <cell r="F106">
            <v>0</v>
          </cell>
          <cell r="G106">
            <v>0</v>
          </cell>
          <cell r="H106">
            <v>0</v>
          </cell>
          <cell r="I106" t="e">
            <v>#N/A</v>
          </cell>
          <cell r="J106" t="e">
            <v>#N/A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>00 00 00,0</v>
          </cell>
          <cell r="P106">
            <v>0</v>
          </cell>
          <cell r="Q106" t="e">
            <v>#VALUE!</v>
          </cell>
          <cell r="R106" t="e">
            <v>#VALUE!</v>
          </cell>
          <cell r="S106" t="e">
            <v>#VALUE!</v>
          </cell>
          <cell r="T106" t="e">
            <v>#VALUE!</v>
          </cell>
        </row>
        <row r="107">
          <cell r="B107">
            <v>0</v>
          </cell>
          <cell r="C107" t="e">
            <v>#VALUE!</v>
          </cell>
          <cell r="D107" t="e">
            <v>#VALUE!</v>
          </cell>
          <cell r="E107" t="e">
            <v>#N/A</v>
          </cell>
          <cell r="F107">
            <v>0</v>
          </cell>
          <cell r="G107">
            <v>0</v>
          </cell>
          <cell r="H107">
            <v>0</v>
          </cell>
          <cell r="I107" t="e">
            <v>#N/A</v>
          </cell>
          <cell r="J107" t="e">
            <v>#N/A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>00 00 00,0</v>
          </cell>
          <cell r="P107">
            <v>0</v>
          </cell>
          <cell r="Q107" t="e">
            <v>#VALUE!</v>
          </cell>
          <cell r="R107" t="e">
            <v>#VALUE!</v>
          </cell>
          <cell r="S107" t="e">
            <v>#VALUE!</v>
          </cell>
          <cell r="T107" t="e">
            <v>#VALUE!</v>
          </cell>
        </row>
        <row r="108">
          <cell r="B108">
            <v>0</v>
          </cell>
          <cell r="C108" t="e">
            <v>#VALUE!</v>
          </cell>
          <cell r="D108" t="e">
            <v>#VALUE!</v>
          </cell>
          <cell r="E108" t="e">
            <v>#N/A</v>
          </cell>
          <cell r="F108">
            <v>0</v>
          </cell>
          <cell r="G108">
            <v>0</v>
          </cell>
          <cell r="H108">
            <v>0</v>
          </cell>
          <cell r="I108" t="e">
            <v>#N/A</v>
          </cell>
          <cell r="J108" t="e">
            <v>#N/A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>00 00 00,0</v>
          </cell>
          <cell r="P108">
            <v>0</v>
          </cell>
          <cell r="Q108" t="e">
            <v>#VALUE!</v>
          </cell>
          <cell r="R108" t="e">
            <v>#VALUE!</v>
          </cell>
          <cell r="S108" t="e">
            <v>#VALUE!</v>
          </cell>
          <cell r="T108" t="e">
            <v>#VALUE!</v>
          </cell>
        </row>
        <row r="109">
          <cell r="B109">
            <v>0</v>
          </cell>
          <cell r="C109" t="e">
            <v>#VALUE!</v>
          </cell>
          <cell r="D109" t="e">
            <v>#VALUE!</v>
          </cell>
          <cell r="E109" t="e">
            <v>#N/A</v>
          </cell>
          <cell r="F109">
            <v>0</v>
          </cell>
          <cell r="G109">
            <v>0</v>
          </cell>
          <cell r="H109">
            <v>0</v>
          </cell>
          <cell r="I109" t="e">
            <v>#N/A</v>
          </cell>
          <cell r="J109" t="e">
            <v>#N/A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>00 00 00,0</v>
          </cell>
          <cell r="P109">
            <v>0</v>
          </cell>
          <cell r="Q109" t="e">
            <v>#VALUE!</v>
          </cell>
          <cell r="R109" t="e">
            <v>#VALUE!</v>
          </cell>
          <cell r="S109" t="e">
            <v>#VALUE!</v>
          </cell>
          <cell r="T109" t="e">
            <v>#VALUE!</v>
          </cell>
        </row>
        <row r="110">
          <cell r="B110">
            <v>0</v>
          </cell>
          <cell r="C110" t="e">
            <v>#VALUE!</v>
          </cell>
          <cell r="D110" t="e">
            <v>#VALUE!</v>
          </cell>
          <cell r="E110" t="e">
            <v>#N/A</v>
          </cell>
          <cell r="F110">
            <v>0</v>
          </cell>
          <cell r="G110">
            <v>0</v>
          </cell>
          <cell r="H110">
            <v>0</v>
          </cell>
          <cell r="I110" t="e">
            <v>#N/A</v>
          </cell>
          <cell r="J110" t="e">
            <v>#N/A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>00 00 00,0</v>
          </cell>
          <cell r="P110">
            <v>0</v>
          </cell>
          <cell r="Q110" t="e">
            <v>#VALUE!</v>
          </cell>
          <cell r="R110" t="e">
            <v>#VALUE!</v>
          </cell>
          <cell r="S110" t="e">
            <v>#VALUE!</v>
          </cell>
          <cell r="T110" t="e">
            <v>#VALUE!</v>
          </cell>
        </row>
        <row r="111">
          <cell r="B111">
            <v>0</v>
          </cell>
          <cell r="C111" t="e">
            <v>#VALUE!</v>
          </cell>
          <cell r="D111" t="e">
            <v>#VALUE!</v>
          </cell>
          <cell r="E111" t="e">
            <v>#N/A</v>
          </cell>
          <cell r="F111">
            <v>0</v>
          </cell>
          <cell r="G111">
            <v>0</v>
          </cell>
          <cell r="H111">
            <v>0</v>
          </cell>
          <cell r="I111" t="e">
            <v>#N/A</v>
          </cell>
          <cell r="J111" t="e">
            <v>#N/A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 t="str">
            <v>00 00 00,0</v>
          </cell>
          <cell r="P111">
            <v>0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</row>
        <row r="112">
          <cell r="B112">
            <v>0</v>
          </cell>
          <cell r="C112" t="e">
            <v>#VALUE!</v>
          </cell>
          <cell r="D112" t="e">
            <v>#VALUE!</v>
          </cell>
          <cell r="E112" t="e">
            <v>#N/A</v>
          </cell>
          <cell r="F112">
            <v>0</v>
          </cell>
          <cell r="G112">
            <v>0</v>
          </cell>
          <cell r="H112">
            <v>0</v>
          </cell>
          <cell r="I112" t="e">
            <v>#N/A</v>
          </cell>
          <cell r="J112" t="e">
            <v>#N/A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>00 00 00,0</v>
          </cell>
          <cell r="P112">
            <v>0</v>
          </cell>
          <cell r="Q112" t="e">
            <v>#VALUE!</v>
          </cell>
          <cell r="R112" t="e">
            <v>#VALUE!</v>
          </cell>
          <cell r="S112" t="e">
            <v>#VALUE!</v>
          </cell>
          <cell r="T112" t="e">
            <v>#VALUE!</v>
          </cell>
        </row>
        <row r="113">
          <cell r="B113">
            <v>0</v>
          </cell>
          <cell r="C113" t="e">
            <v>#VALUE!</v>
          </cell>
          <cell r="D113" t="e">
            <v>#VALUE!</v>
          </cell>
          <cell r="E113" t="e">
            <v>#N/A</v>
          </cell>
          <cell r="F113">
            <v>0</v>
          </cell>
          <cell r="G113">
            <v>0</v>
          </cell>
          <cell r="H113">
            <v>0</v>
          </cell>
          <cell r="I113" t="e">
            <v>#N/A</v>
          </cell>
          <cell r="J113" t="e">
            <v>#N/A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>00 00 00,0</v>
          </cell>
          <cell r="P113">
            <v>0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</row>
        <row r="114">
          <cell r="B114">
            <v>0</v>
          </cell>
          <cell r="C114" t="e">
            <v>#VALUE!</v>
          </cell>
          <cell r="D114" t="e">
            <v>#VALUE!</v>
          </cell>
          <cell r="E114" t="e">
            <v>#N/A</v>
          </cell>
          <cell r="F114">
            <v>0</v>
          </cell>
          <cell r="G114">
            <v>0</v>
          </cell>
          <cell r="H114">
            <v>0</v>
          </cell>
          <cell r="I114" t="e">
            <v>#N/A</v>
          </cell>
          <cell r="J114" t="e">
            <v>#N/A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>00 00 00,0</v>
          </cell>
          <cell r="P114">
            <v>0</v>
          </cell>
          <cell r="Q114" t="e">
            <v>#VALUE!</v>
          </cell>
          <cell r="R114" t="e">
            <v>#VALUE!</v>
          </cell>
          <cell r="S114" t="e">
            <v>#VALUE!</v>
          </cell>
          <cell r="T114" t="e">
            <v>#VALUE!</v>
          </cell>
        </row>
        <row r="115">
          <cell r="B115">
            <v>0</v>
          </cell>
          <cell r="C115" t="e">
            <v>#VALUE!</v>
          </cell>
          <cell r="D115" t="e">
            <v>#VALUE!</v>
          </cell>
          <cell r="E115" t="e">
            <v>#N/A</v>
          </cell>
          <cell r="F115">
            <v>0</v>
          </cell>
          <cell r="G115">
            <v>0</v>
          </cell>
          <cell r="H115">
            <v>0</v>
          </cell>
          <cell r="I115" t="e">
            <v>#N/A</v>
          </cell>
          <cell r="J115" t="e">
            <v>#N/A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>00 00 00,0</v>
          </cell>
          <cell r="P115">
            <v>0</v>
          </cell>
          <cell r="Q115" t="e">
            <v>#VALUE!</v>
          </cell>
          <cell r="R115" t="e">
            <v>#VALUE!</v>
          </cell>
          <cell r="S115" t="e">
            <v>#VALUE!</v>
          </cell>
          <cell r="T115" t="e">
            <v>#VALUE!</v>
          </cell>
        </row>
        <row r="116">
          <cell r="B116">
            <v>0</v>
          </cell>
          <cell r="C116" t="e">
            <v>#VALUE!</v>
          </cell>
          <cell r="D116" t="e">
            <v>#VALUE!</v>
          </cell>
          <cell r="E116" t="e">
            <v>#N/A</v>
          </cell>
          <cell r="F116">
            <v>0</v>
          </cell>
          <cell r="G116">
            <v>0</v>
          </cell>
          <cell r="H116">
            <v>0</v>
          </cell>
          <cell r="I116" t="e">
            <v>#N/A</v>
          </cell>
          <cell r="J116" t="e">
            <v>#N/A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 t="str">
            <v>00 00 00,0</v>
          </cell>
          <cell r="P116">
            <v>0</v>
          </cell>
          <cell r="Q116" t="e">
            <v>#VALUE!</v>
          </cell>
          <cell r="R116" t="e">
            <v>#VALUE!</v>
          </cell>
          <cell r="S116" t="e">
            <v>#VALUE!</v>
          </cell>
          <cell r="T116" t="e">
            <v>#VALUE!</v>
          </cell>
        </row>
        <row r="117">
          <cell r="B117">
            <v>0</v>
          </cell>
          <cell r="C117" t="e">
            <v>#VALUE!</v>
          </cell>
          <cell r="D117" t="e">
            <v>#VALUE!</v>
          </cell>
          <cell r="E117" t="e">
            <v>#N/A</v>
          </cell>
          <cell r="F117">
            <v>0</v>
          </cell>
          <cell r="G117">
            <v>0</v>
          </cell>
          <cell r="H117">
            <v>0</v>
          </cell>
          <cell r="I117" t="e">
            <v>#N/A</v>
          </cell>
          <cell r="J117" t="e">
            <v>#N/A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>00 00 00,0</v>
          </cell>
          <cell r="P117">
            <v>0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</row>
        <row r="118">
          <cell r="B118">
            <v>0</v>
          </cell>
          <cell r="C118" t="e">
            <v>#VALUE!</v>
          </cell>
          <cell r="D118" t="e">
            <v>#VALUE!</v>
          </cell>
          <cell r="E118" t="e">
            <v>#N/A</v>
          </cell>
          <cell r="F118">
            <v>0</v>
          </cell>
          <cell r="G118">
            <v>0</v>
          </cell>
          <cell r="H118">
            <v>0</v>
          </cell>
          <cell r="I118" t="e">
            <v>#N/A</v>
          </cell>
          <cell r="J118" t="e">
            <v>#N/A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>00 00 00,0</v>
          </cell>
          <cell r="P118">
            <v>0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</row>
        <row r="119">
          <cell r="B119">
            <v>0</v>
          </cell>
          <cell r="C119" t="e">
            <v>#VALUE!</v>
          </cell>
          <cell r="D119" t="e">
            <v>#VALUE!</v>
          </cell>
          <cell r="E119" t="e">
            <v>#N/A</v>
          </cell>
          <cell r="F119">
            <v>0</v>
          </cell>
          <cell r="G119">
            <v>0</v>
          </cell>
          <cell r="H119">
            <v>0</v>
          </cell>
          <cell r="I119" t="e">
            <v>#N/A</v>
          </cell>
          <cell r="J119" t="e">
            <v>#N/A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>00 00 00,0</v>
          </cell>
          <cell r="P119">
            <v>0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</row>
        <row r="120">
          <cell r="B120">
            <v>0</v>
          </cell>
          <cell r="C120" t="e">
            <v>#VALUE!</v>
          </cell>
          <cell r="D120" t="e">
            <v>#VALUE!</v>
          </cell>
          <cell r="E120" t="e">
            <v>#N/A</v>
          </cell>
          <cell r="F120">
            <v>0</v>
          </cell>
          <cell r="G120">
            <v>0</v>
          </cell>
          <cell r="H120">
            <v>0</v>
          </cell>
          <cell r="I120" t="e">
            <v>#N/A</v>
          </cell>
          <cell r="J120" t="e">
            <v>#N/A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>00 00 00,0</v>
          </cell>
          <cell r="P120">
            <v>0</v>
          </cell>
          <cell r="Q120" t="e">
            <v>#VALUE!</v>
          </cell>
          <cell r="R120" t="e">
            <v>#VALUE!</v>
          </cell>
          <cell r="S120" t="e">
            <v>#VALUE!</v>
          </cell>
          <cell r="T120" t="e">
            <v>#VALUE!</v>
          </cell>
        </row>
        <row r="121">
          <cell r="B121">
            <v>0</v>
          </cell>
          <cell r="C121" t="e">
            <v>#VALUE!</v>
          </cell>
          <cell r="D121" t="e">
            <v>#VALUE!</v>
          </cell>
          <cell r="E121" t="e">
            <v>#N/A</v>
          </cell>
          <cell r="F121">
            <v>0</v>
          </cell>
          <cell r="G121">
            <v>0</v>
          </cell>
          <cell r="H121">
            <v>0</v>
          </cell>
          <cell r="I121" t="e">
            <v>#N/A</v>
          </cell>
          <cell r="J121" t="e">
            <v>#N/A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>00 00 00,0</v>
          </cell>
          <cell r="P121">
            <v>0</v>
          </cell>
          <cell r="Q121" t="e">
            <v>#VALUE!</v>
          </cell>
          <cell r="R121" t="e">
            <v>#VALUE!</v>
          </cell>
          <cell r="S121" t="e">
            <v>#VALUE!</v>
          </cell>
          <cell r="T121" t="e">
            <v>#VALUE!</v>
          </cell>
        </row>
        <row r="122">
          <cell r="B122">
            <v>0</v>
          </cell>
          <cell r="C122" t="e">
            <v>#VALUE!</v>
          </cell>
          <cell r="D122" t="e">
            <v>#VALUE!</v>
          </cell>
          <cell r="E122" t="e">
            <v>#N/A</v>
          </cell>
          <cell r="F122">
            <v>0</v>
          </cell>
          <cell r="G122">
            <v>0</v>
          </cell>
          <cell r="H122">
            <v>0</v>
          </cell>
          <cell r="I122" t="e">
            <v>#N/A</v>
          </cell>
          <cell r="J122" t="e">
            <v>#N/A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>00 00 00,0</v>
          </cell>
          <cell r="P122">
            <v>0</v>
          </cell>
          <cell r="Q122" t="e">
            <v>#VALUE!</v>
          </cell>
          <cell r="R122" t="e">
            <v>#VALUE!</v>
          </cell>
          <cell r="S122" t="e">
            <v>#VALUE!</v>
          </cell>
          <cell r="T122" t="e">
            <v>#VALUE!</v>
          </cell>
        </row>
        <row r="123">
          <cell r="B123">
            <v>0</v>
          </cell>
          <cell r="C123" t="e">
            <v>#VALUE!</v>
          </cell>
          <cell r="D123" t="e">
            <v>#VALUE!</v>
          </cell>
          <cell r="E123" t="e">
            <v>#N/A</v>
          </cell>
          <cell r="F123">
            <v>0</v>
          </cell>
          <cell r="G123">
            <v>0</v>
          </cell>
          <cell r="H123">
            <v>0</v>
          </cell>
          <cell r="I123" t="e">
            <v>#N/A</v>
          </cell>
          <cell r="J123" t="e">
            <v>#N/A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>00 00 00,0</v>
          </cell>
          <cell r="P123">
            <v>0</v>
          </cell>
          <cell r="Q123" t="e">
            <v>#VALUE!</v>
          </cell>
          <cell r="R123" t="e">
            <v>#VALUE!</v>
          </cell>
          <cell r="S123" t="e">
            <v>#VALUE!</v>
          </cell>
          <cell r="T123" t="e">
            <v>#VALUE!</v>
          </cell>
        </row>
        <row r="124">
          <cell r="B124">
            <v>0</v>
          </cell>
          <cell r="C124" t="e">
            <v>#VALUE!</v>
          </cell>
          <cell r="D124" t="e">
            <v>#VALUE!</v>
          </cell>
          <cell r="E124" t="e">
            <v>#N/A</v>
          </cell>
          <cell r="F124">
            <v>0</v>
          </cell>
          <cell r="G124">
            <v>0</v>
          </cell>
          <cell r="H124">
            <v>0</v>
          </cell>
          <cell r="I124" t="e">
            <v>#N/A</v>
          </cell>
          <cell r="J124" t="e">
            <v>#N/A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>00 00 00,0</v>
          </cell>
          <cell r="P124">
            <v>0</v>
          </cell>
          <cell r="Q124" t="e">
            <v>#VALUE!</v>
          </cell>
          <cell r="R124" t="e">
            <v>#VALUE!</v>
          </cell>
          <cell r="S124" t="e">
            <v>#VALUE!</v>
          </cell>
          <cell r="T124" t="e">
            <v>#VALUE!</v>
          </cell>
        </row>
        <row r="125">
          <cell r="B125">
            <v>0</v>
          </cell>
          <cell r="C125" t="e">
            <v>#VALUE!</v>
          </cell>
          <cell r="D125" t="e">
            <v>#VALUE!</v>
          </cell>
          <cell r="E125" t="e">
            <v>#N/A</v>
          </cell>
          <cell r="F125">
            <v>0</v>
          </cell>
          <cell r="G125">
            <v>0</v>
          </cell>
          <cell r="H125">
            <v>0</v>
          </cell>
          <cell r="I125" t="e">
            <v>#N/A</v>
          </cell>
          <cell r="J125" t="e">
            <v>#N/A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>00 00 00,0</v>
          </cell>
          <cell r="P125">
            <v>0</v>
          </cell>
          <cell r="Q125" t="e">
            <v>#VALUE!</v>
          </cell>
          <cell r="R125" t="e">
            <v>#VALUE!</v>
          </cell>
          <cell r="S125" t="e">
            <v>#VALUE!</v>
          </cell>
          <cell r="T125" t="e">
            <v>#VALUE!</v>
          </cell>
        </row>
        <row r="126">
          <cell r="B126">
            <v>0</v>
          </cell>
          <cell r="C126" t="e">
            <v>#VALUE!</v>
          </cell>
          <cell r="D126" t="e">
            <v>#VALUE!</v>
          </cell>
          <cell r="E126" t="e">
            <v>#N/A</v>
          </cell>
          <cell r="F126">
            <v>0</v>
          </cell>
          <cell r="G126">
            <v>0</v>
          </cell>
          <cell r="H126">
            <v>0</v>
          </cell>
          <cell r="I126" t="e">
            <v>#N/A</v>
          </cell>
          <cell r="J126" t="e">
            <v>#N/A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>00 00 00,0</v>
          </cell>
          <cell r="P126">
            <v>0</v>
          </cell>
          <cell r="Q126" t="e">
            <v>#VALUE!</v>
          </cell>
          <cell r="R126" t="e">
            <v>#VALUE!</v>
          </cell>
          <cell r="S126" t="e">
            <v>#VALUE!</v>
          </cell>
          <cell r="T126" t="e">
            <v>#VALUE!</v>
          </cell>
        </row>
        <row r="127">
          <cell r="B127">
            <v>0</v>
          </cell>
          <cell r="C127" t="e">
            <v>#VALUE!</v>
          </cell>
          <cell r="D127" t="e">
            <v>#VALUE!</v>
          </cell>
          <cell r="E127" t="e">
            <v>#N/A</v>
          </cell>
          <cell r="F127">
            <v>0</v>
          </cell>
          <cell r="G127">
            <v>0</v>
          </cell>
          <cell r="H127">
            <v>0</v>
          </cell>
          <cell r="I127" t="e">
            <v>#N/A</v>
          </cell>
          <cell r="J127" t="e">
            <v>#N/A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 t="str">
            <v>00 00 00,0</v>
          </cell>
          <cell r="P127">
            <v>0</v>
          </cell>
          <cell r="Q127" t="e">
            <v>#VALUE!</v>
          </cell>
          <cell r="R127" t="e">
            <v>#VALUE!</v>
          </cell>
          <cell r="S127" t="e">
            <v>#VALUE!</v>
          </cell>
          <cell r="T127" t="e">
            <v>#VALUE!</v>
          </cell>
        </row>
        <row r="128">
          <cell r="B128">
            <v>0</v>
          </cell>
          <cell r="C128" t="e">
            <v>#VALUE!</v>
          </cell>
          <cell r="D128" t="e">
            <v>#VALUE!</v>
          </cell>
          <cell r="E128" t="e">
            <v>#N/A</v>
          </cell>
          <cell r="F128">
            <v>0</v>
          </cell>
          <cell r="G128">
            <v>0</v>
          </cell>
          <cell r="H128">
            <v>0</v>
          </cell>
          <cell r="I128" t="e">
            <v>#N/A</v>
          </cell>
          <cell r="J128" t="e">
            <v>#N/A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>00 00 00,0</v>
          </cell>
          <cell r="P128">
            <v>0</v>
          </cell>
          <cell r="Q128" t="e">
            <v>#VALUE!</v>
          </cell>
          <cell r="R128" t="e">
            <v>#VALUE!</v>
          </cell>
          <cell r="S128" t="e">
            <v>#VALUE!</v>
          </cell>
          <cell r="T128" t="e">
            <v>#VALUE!</v>
          </cell>
        </row>
        <row r="129">
          <cell r="B129">
            <v>0</v>
          </cell>
          <cell r="C129" t="e">
            <v>#VALUE!</v>
          </cell>
          <cell r="D129" t="e">
            <v>#VALUE!</v>
          </cell>
          <cell r="E129" t="e">
            <v>#N/A</v>
          </cell>
          <cell r="F129">
            <v>0</v>
          </cell>
          <cell r="G129">
            <v>0</v>
          </cell>
          <cell r="H129">
            <v>0</v>
          </cell>
          <cell r="I129" t="e">
            <v>#N/A</v>
          </cell>
          <cell r="J129" t="e">
            <v>#N/A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>00 00 00,0</v>
          </cell>
          <cell r="P129">
            <v>0</v>
          </cell>
          <cell r="Q129" t="e">
            <v>#VALUE!</v>
          </cell>
          <cell r="R129" t="e">
            <v>#VALUE!</v>
          </cell>
          <cell r="S129" t="e">
            <v>#VALUE!</v>
          </cell>
          <cell r="T129" t="e">
            <v>#VALUE!</v>
          </cell>
        </row>
        <row r="130">
          <cell r="B130">
            <v>0</v>
          </cell>
          <cell r="C130" t="e">
            <v>#VALUE!</v>
          </cell>
          <cell r="D130" t="e">
            <v>#VALUE!</v>
          </cell>
          <cell r="E130" t="e">
            <v>#N/A</v>
          </cell>
          <cell r="F130">
            <v>0</v>
          </cell>
          <cell r="G130">
            <v>0</v>
          </cell>
          <cell r="H130">
            <v>0</v>
          </cell>
          <cell r="I130" t="e">
            <v>#N/A</v>
          </cell>
          <cell r="J130" t="e">
            <v>#N/A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>00 00 00,0</v>
          </cell>
          <cell r="P130">
            <v>0</v>
          </cell>
          <cell r="Q130" t="e">
            <v>#VALUE!</v>
          </cell>
          <cell r="R130" t="e">
            <v>#VALUE!</v>
          </cell>
          <cell r="S130" t="e">
            <v>#VALUE!</v>
          </cell>
          <cell r="T130" t="e">
            <v>#VALUE!</v>
          </cell>
        </row>
        <row r="131">
          <cell r="B131">
            <v>0</v>
          </cell>
          <cell r="C131" t="e">
            <v>#VALUE!</v>
          </cell>
          <cell r="D131" t="e">
            <v>#VALUE!</v>
          </cell>
          <cell r="E131" t="e">
            <v>#N/A</v>
          </cell>
          <cell r="F131">
            <v>0</v>
          </cell>
          <cell r="G131">
            <v>0</v>
          </cell>
          <cell r="H131">
            <v>0</v>
          </cell>
          <cell r="I131" t="e">
            <v>#N/A</v>
          </cell>
          <cell r="J131" t="e">
            <v>#N/A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 t="str">
            <v>00 00 00,0</v>
          </cell>
          <cell r="P131">
            <v>0</v>
          </cell>
          <cell r="Q131" t="e">
            <v>#VALUE!</v>
          </cell>
          <cell r="R131" t="e">
            <v>#VALUE!</v>
          </cell>
          <cell r="S131" t="e">
            <v>#VALUE!</v>
          </cell>
          <cell r="T131" t="e">
            <v>#VALUE!</v>
          </cell>
        </row>
        <row r="132">
          <cell r="B132">
            <v>0</v>
          </cell>
          <cell r="C132" t="e">
            <v>#VALUE!</v>
          </cell>
          <cell r="D132" t="e">
            <v>#VALUE!</v>
          </cell>
          <cell r="E132" t="e">
            <v>#N/A</v>
          </cell>
          <cell r="F132">
            <v>0</v>
          </cell>
          <cell r="G132">
            <v>0</v>
          </cell>
          <cell r="H132">
            <v>0</v>
          </cell>
          <cell r="I132" t="e">
            <v>#N/A</v>
          </cell>
          <cell r="J132" t="e">
            <v>#N/A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00 00 00,0</v>
          </cell>
          <cell r="P132">
            <v>0</v>
          </cell>
          <cell r="Q132" t="e">
            <v>#VALUE!</v>
          </cell>
          <cell r="R132" t="e">
            <v>#VALUE!</v>
          </cell>
          <cell r="S132" t="e">
            <v>#VALUE!</v>
          </cell>
          <cell r="T132" t="e">
            <v>#VALUE!</v>
          </cell>
        </row>
        <row r="133">
          <cell r="B133">
            <v>0</v>
          </cell>
          <cell r="C133" t="e">
            <v>#VALUE!</v>
          </cell>
          <cell r="D133" t="e">
            <v>#VALUE!</v>
          </cell>
          <cell r="E133" t="e">
            <v>#N/A</v>
          </cell>
          <cell r="F133">
            <v>0</v>
          </cell>
          <cell r="G133">
            <v>0</v>
          </cell>
          <cell r="H133">
            <v>0</v>
          </cell>
          <cell r="I133" t="e">
            <v>#N/A</v>
          </cell>
          <cell r="J133" t="e">
            <v>#N/A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>00 00 00,0</v>
          </cell>
          <cell r="P133">
            <v>0</v>
          </cell>
          <cell r="Q133" t="e">
            <v>#VALUE!</v>
          </cell>
          <cell r="R133" t="e">
            <v>#VALUE!</v>
          </cell>
          <cell r="S133" t="e">
            <v>#VALUE!</v>
          </cell>
          <cell r="T133" t="e">
            <v>#VALUE!</v>
          </cell>
        </row>
        <row r="134">
          <cell r="B134">
            <v>0</v>
          </cell>
          <cell r="C134" t="e">
            <v>#VALUE!</v>
          </cell>
          <cell r="D134" t="e">
            <v>#VALUE!</v>
          </cell>
          <cell r="E134" t="e">
            <v>#N/A</v>
          </cell>
          <cell r="F134">
            <v>0</v>
          </cell>
          <cell r="G134">
            <v>0</v>
          </cell>
          <cell r="H134">
            <v>0</v>
          </cell>
          <cell r="I134" t="e">
            <v>#N/A</v>
          </cell>
          <cell r="J134" t="e">
            <v>#N/A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00 00 00,0</v>
          </cell>
          <cell r="P134">
            <v>0</v>
          </cell>
          <cell r="Q134" t="e">
            <v>#VALUE!</v>
          </cell>
          <cell r="R134" t="e">
            <v>#VALUE!</v>
          </cell>
          <cell r="S134" t="e">
            <v>#VALUE!</v>
          </cell>
          <cell r="T134" t="e">
            <v>#VALUE!</v>
          </cell>
        </row>
        <row r="135">
          <cell r="B135">
            <v>0</v>
          </cell>
          <cell r="C135" t="e">
            <v>#VALUE!</v>
          </cell>
          <cell r="D135" t="e">
            <v>#VALUE!</v>
          </cell>
          <cell r="E135" t="e">
            <v>#N/A</v>
          </cell>
          <cell r="F135">
            <v>0</v>
          </cell>
          <cell r="G135">
            <v>0</v>
          </cell>
          <cell r="H135">
            <v>0</v>
          </cell>
          <cell r="I135" t="e">
            <v>#N/A</v>
          </cell>
          <cell r="J135" t="e">
            <v>#N/A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>00 00 00,0</v>
          </cell>
          <cell r="P135">
            <v>0</v>
          </cell>
          <cell r="Q135" t="e">
            <v>#VALUE!</v>
          </cell>
          <cell r="R135" t="e">
            <v>#VALUE!</v>
          </cell>
          <cell r="S135" t="e">
            <v>#VALUE!</v>
          </cell>
          <cell r="T135" t="e">
            <v>#VALUE!</v>
          </cell>
        </row>
        <row r="136">
          <cell r="B136">
            <v>0</v>
          </cell>
          <cell r="C136" t="e">
            <v>#VALUE!</v>
          </cell>
          <cell r="D136" t="e">
            <v>#VALUE!</v>
          </cell>
          <cell r="E136" t="e">
            <v>#N/A</v>
          </cell>
          <cell r="F136">
            <v>0</v>
          </cell>
          <cell r="G136">
            <v>0</v>
          </cell>
          <cell r="H136">
            <v>0</v>
          </cell>
          <cell r="I136" t="e">
            <v>#N/A</v>
          </cell>
          <cell r="J136" t="e">
            <v>#N/A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>00 00 00,0</v>
          </cell>
          <cell r="P136">
            <v>0</v>
          </cell>
          <cell r="Q136" t="e">
            <v>#VALUE!</v>
          </cell>
          <cell r="R136" t="e">
            <v>#VALUE!</v>
          </cell>
          <cell r="S136" t="e">
            <v>#VALUE!</v>
          </cell>
          <cell r="T136" t="e">
            <v>#VALUE!</v>
          </cell>
        </row>
        <row r="137">
          <cell r="B137">
            <v>0</v>
          </cell>
          <cell r="C137" t="e">
            <v>#VALUE!</v>
          </cell>
          <cell r="D137" t="e">
            <v>#VALUE!</v>
          </cell>
          <cell r="E137" t="e">
            <v>#N/A</v>
          </cell>
          <cell r="F137">
            <v>0</v>
          </cell>
          <cell r="G137">
            <v>0</v>
          </cell>
          <cell r="H137">
            <v>0</v>
          </cell>
          <cell r="I137" t="e">
            <v>#N/A</v>
          </cell>
          <cell r="J137" t="e">
            <v>#N/A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>00 00 00,0</v>
          </cell>
          <cell r="P137">
            <v>0</v>
          </cell>
          <cell r="Q137" t="e">
            <v>#VALUE!</v>
          </cell>
          <cell r="R137" t="e">
            <v>#VALUE!</v>
          </cell>
          <cell r="S137" t="e">
            <v>#VALUE!</v>
          </cell>
          <cell r="T137" t="e">
            <v>#VALUE!</v>
          </cell>
        </row>
        <row r="138">
          <cell r="B138">
            <v>0</v>
          </cell>
          <cell r="C138" t="e">
            <v>#VALUE!</v>
          </cell>
          <cell r="D138" t="e">
            <v>#VALUE!</v>
          </cell>
          <cell r="E138" t="e">
            <v>#N/A</v>
          </cell>
          <cell r="F138">
            <v>0</v>
          </cell>
          <cell r="G138">
            <v>0</v>
          </cell>
          <cell r="H138">
            <v>0</v>
          </cell>
          <cell r="I138" t="e">
            <v>#N/A</v>
          </cell>
          <cell r="J138" t="e">
            <v>#N/A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>00 00 00,0</v>
          </cell>
          <cell r="P138">
            <v>0</v>
          </cell>
          <cell r="Q138" t="e">
            <v>#VALUE!</v>
          </cell>
          <cell r="R138" t="e">
            <v>#VALUE!</v>
          </cell>
          <cell r="S138" t="e">
            <v>#VALUE!</v>
          </cell>
          <cell r="T138" t="e">
            <v>#VALUE!</v>
          </cell>
        </row>
        <row r="139">
          <cell r="B139">
            <v>0</v>
          </cell>
          <cell r="C139" t="e">
            <v>#VALUE!</v>
          </cell>
          <cell r="D139" t="e">
            <v>#VALUE!</v>
          </cell>
          <cell r="E139" t="e">
            <v>#N/A</v>
          </cell>
          <cell r="F139">
            <v>0</v>
          </cell>
          <cell r="G139">
            <v>0</v>
          </cell>
          <cell r="H139">
            <v>0</v>
          </cell>
          <cell r="I139" t="e">
            <v>#N/A</v>
          </cell>
          <cell r="J139" t="e">
            <v>#N/A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>00 00 00,0</v>
          </cell>
          <cell r="P139">
            <v>0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</row>
        <row r="140">
          <cell r="B140">
            <v>0</v>
          </cell>
          <cell r="C140" t="e">
            <v>#VALUE!</v>
          </cell>
          <cell r="D140" t="e">
            <v>#VALUE!</v>
          </cell>
          <cell r="E140" t="e">
            <v>#N/A</v>
          </cell>
          <cell r="F140">
            <v>0</v>
          </cell>
          <cell r="G140">
            <v>0</v>
          </cell>
          <cell r="H140">
            <v>0</v>
          </cell>
          <cell r="I140" t="e">
            <v>#N/A</v>
          </cell>
          <cell r="J140" t="e">
            <v>#N/A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>00 00 00,0</v>
          </cell>
          <cell r="P140">
            <v>0</v>
          </cell>
          <cell r="Q140" t="e">
            <v>#VALUE!</v>
          </cell>
          <cell r="R140" t="e">
            <v>#VALUE!</v>
          </cell>
          <cell r="S140" t="e">
            <v>#VALUE!</v>
          </cell>
          <cell r="T140" t="e">
            <v>#VALUE!</v>
          </cell>
        </row>
        <row r="141">
          <cell r="B141">
            <v>0</v>
          </cell>
          <cell r="C141" t="e">
            <v>#VALUE!</v>
          </cell>
          <cell r="D141" t="e">
            <v>#VALUE!</v>
          </cell>
          <cell r="E141" t="e">
            <v>#N/A</v>
          </cell>
          <cell r="F141">
            <v>0</v>
          </cell>
          <cell r="G141">
            <v>0</v>
          </cell>
          <cell r="H141">
            <v>0</v>
          </cell>
          <cell r="I141" t="e">
            <v>#N/A</v>
          </cell>
          <cell r="J141" t="e">
            <v>#N/A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>00 00 00,0</v>
          </cell>
          <cell r="P141">
            <v>0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</row>
        <row r="142">
          <cell r="B142">
            <v>0</v>
          </cell>
          <cell r="C142" t="e">
            <v>#VALUE!</v>
          </cell>
          <cell r="D142" t="e">
            <v>#VALUE!</v>
          </cell>
          <cell r="E142" t="e">
            <v>#N/A</v>
          </cell>
          <cell r="F142">
            <v>0</v>
          </cell>
          <cell r="G142">
            <v>0</v>
          </cell>
          <cell r="H142">
            <v>0</v>
          </cell>
          <cell r="I142" t="e">
            <v>#N/A</v>
          </cell>
          <cell r="J142" t="e">
            <v>#N/A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 t="str">
            <v>00 00 00,0</v>
          </cell>
          <cell r="P142">
            <v>0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</row>
        <row r="143">
          <cell r="B143">
            <v>0</v>
          </cell>
          <cell r="C143" t="e">
            <v>#VALUE!</v>
          </cell>
          <cell r="D143" t="e">
            <v>#VALUE!</v>
          </cell>
          <cell r="E143" t="e">
            <v>#N/A</v>
          </cell>
          <cell r="F143">
            <v>0</v>
          </cell>
          <cell r="G143">
            <v>0</v>
          </cell>
          <cell r="H143">
            <v>0</v>
          </cell>
          <cell r="I143" t="e">
            <v>#N/A</v>
          </cell>
          <cell r="J143" t="e">
            <v>#N/A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>00 00 00,0</v>
          </cell>
          <cell r="P143">
            <v>0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</row>
        <row r="144">
          <cell r="B144">
            <v>0</v>
          </cell>
          <cell r="C144" t="e">
            <v>#VALUE!</v>
          </cell>
          <cell r="D144" t="e">
            <v>#VALUE!</v>
          </cell>
          <cell r="E144" t="e">
            <v>#N/A</v>
          </cell>
          <cell r="F144">
            <v>0</v>
          </cell>
          <cell r="G144">
            <v>0</v>
          </cell>
          <cell r="H144">
            <v>0</v>
          </cell>
          <cell r="I144" t="e">
            <v>#N/A</v>
          </cell>
          <cell r="J144" t="e">
            <v>#N/A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>00 00 00,0</v>
          </cell>
          <cell r="P144">
            <v>0</v>
          </cell>
          <cell r="Q144" t="e">
            <v>#VALUE!</v>
          </cell>
          <cell r="R144" t="e">
            <v>#VALUE!</v>
          </cell>
          <cell r="S144" t="e">
            <v>#VALUE!</v>
          </cell>
          <cell r="T144" t="e">
            <v>#VALUE!</v>
          </cell>
        </row>
        <row r="145">
          <cell r="B145">
            <v>0</v>
          </cell>
          <cell r="C145" t="e">
            <v>#VALUE!</v>
          </cell>
          <cell r="D145" t="e">
            <v>#VALUE!</v>
          </cell>
          <cell r="E145" t="e">
            <v>#N/A</v>
          </cell>
          <cell r="F145">
            <v>0</v>
          </cell>
          <cell r="G145">
            <v>0</v>
          </cell>
          <cell r="H145">
            <v>0</v>
          </cell>
          <cell r="I145" t="e">
            <v>#N/A</v>
          </cell>
          <cell r="J145" t="e">
            <v>#N/A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 t="str">
            <v>00 00 00,0</v>
          </cell>
          <cell r="P145">
            <v>0</v>
          </cell>
          <cell r="Q145" t="e">
            <v>#VALUE!</v>
          </cell>
          <cell r="R145" t="e">
            <v>#VALUE!</v>
          </cell>
          <cell r="S145" t="e">
            <v>#VALUE!</v>
          </cell>
          <cell r="T145" t="e">
            <v>#VALUE!</v>
          </cell>
        </row>
        <row r="146">
          <cell r="B146">
            <v>0</v>
          </cell>
          <cell r="C146" t="e">
            <v>#VALUE!</v>
          </cell>
          <cell r="D146" t="e">
            <v>#VALUE!</v>
          </cell>
          <cell r="E146" t="e">
            <v>#N/A</v>
          </cell>
          <cell r="F146">
            <v>0</v>
          </cell>
          <cell r="G146">
            <v>0</v>
          </cell>
          <cell r="H146">
            <v>0</v>
          </cell>
          <cell r="I146" t="e">
            <v>#N/A</v>
          </cell>
          <cell r="J146" t="e">
            <v>#N/A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>00 00 00,0</v>
          </cell>
          <cell r="P146">
            <v>0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</row>
        <row r="147">
          <cell r="B147">
            <v>0</v>
          </cell>
          <cell r="C147" t="e">
            <v>#VALUE!</v>
          </cell>
          <cell r="D147" t="e">
            <v>#VALUE!</v>
          </cell>
          <cell r="E147" t="e">
            <v>#N/A</v>
          </cell>
          <cell r="F147">
            <v>0</v>
          </cell>
          <cell r="G147">
            <v>0</v>
          </cell>
          <cell r="H147">
            <v>0</v>
          </cell>
          <cell r="I147" t="e">
            <v>#N/A</v>
          </cell>
          <cell r="J147" t="e">
            <v>#N/A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 t="str">
            <v>00 00 00,0</v>
          </cell>
          <cell r="P147">
            <v>0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</row>
        <row r="148">
          <cell r="B148">
            <v>0</v>
          </cell>
          <cell r="C148" t="e">
            <v>#VALUE!</v>
          </cell>
          <cell r="D148" t="e">
            <v>#VALUE!</v>
          </cell>
          <cell r="E148" t="e">
            <v>#N/A</v>
          </cell>
          <cell r="F148">
            <v>0</v>
          </cell>
          <cell r="G148">
            <v>0</v>
          </cell>
          <cell r="H148">
            <v>0</v>
          </cell>
          <cell r="I148" t="e">
            <v>#N/A</v>
          </cell>
          <cell r="J148" t="e">
            <v>#N/A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>00 00 00,0</v>
          </cell>
          <cell r="P148">
            <v>0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</row>
        <row r="149">
          <cell r="B149">
            <v>0</v>
          </cell>
          <cell r="C149" t="e">
            <v>#VALUE!</v>
          </cell>
          <cell r="D149" t="e">
            <v>#VALUE!</v>
          </cell>
          <cell r="E149" t="e">
            <v>#N/A</v>
          </cell>
          <cell r="F149">
            <v>0</v>
          </cell>
          <cell r="G149">
            <v>0</v>
          </cell>
          <cell r="H149">
            <v>0</v>
          </cell>
          <cell r="I149" t="e">
            <v>#N/A</v>
          </cell>
          <cell r="J149" t="e">
            <v>#N/A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 t="str">
            <v>00 00 00,0</v>
          </cell>
          <cell r="P149">
            <v>0</v>
          </cell>
          <cell r="Q149" t="e">
            <v>#VALUE!</v>
          </cell>
          <cell r="R149" t="e">
            <v>#VALUE!</v>
          </cell>
          <cell r="S149" t="e">
            <v>#VALUE!</v>
          </cell>
          <cell r="T149" t="e">
            <v>#VALUE!</v>
          </cell>
        </row>
        <row r="150">
          <cell r="B150">
            <v>0</v>
          </cell>
          <cell r="C150" t="e">
            <v>#VALUE!</v>
          </cell>
          <cell r="D150" t="e">
            <v>#VALUE!</v>
          </cell>
          <cell r="E150" t="e">
            <v>#N/A</v>
          </cell>
          <cell r="F150">
            <v>0</v>
          </cell>
          <cell r="G150">
            <v>0</v>
          </cell>
          <cell r="H150">
            <v>0</v>
          </cell>
          <cell r="I150" t="e">
            <v>#N/A</v>
          </cell>
          <cell r="J150" t="e">
            <v>#N/A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>00 00 00,0</v>
          </cell>
          <cell r="P150">
            <v>0</v>
          </cell>
          <cell r="Q150" t="e">
            <v>#VALUE!</v>
          </cell>
          <cell r="R150" t="e">
            <v>#VALUE!</v>
          </cell>
          <cell r="S150" t="e">
            <v>#VALUE!</v>
          </cell>
          <cell r="T150" t="e">
            <v>#VALUE!</v>
          </cell>
        </row>
        <row r="151">
          <cell r="B151">
            <v>0</v>
          </cell>
          <cell r="C151" t="e">
            <v>#VALUE!</v>
          </cell>
          <cell r="D151" t="e">
            <v>#VALUE!</v>
          </cell>
          <cell r="E151" t="e">
            <v>#N/A</v>
          </cell>
          <cell r="F151">
            <v>0</v>
          </cell>
          <cell r="G151">
            <v>0</v>
          </cell>
          <cell r="H151">
            <v>0</v>
          </cell>
          <cell r="I151" t="e">
            <v>#N/A</v>
          </cell>
          <cell r="J151" t="e">
            <v>#N/A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>00 00 00,0</v>
          </cell>
          <cell r="P151">
            <v>0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</row>
        <row r="152">
          <cell r="B152">
            <v>0</v>
          </cell>
          <cell r="C152" t="e">
            <v>#VALUE!</v>
          </cell>
          <cell r="D152" t="e">
            <v>#VALUE!</v>
          </cell>
          <cell r="E152" t="e">
            <v>#N/A</v>
          </cell>
          <cell r="F152">
            <v>0</v>
          </cell>
          <cell r="G152">
            <v>0</v>
          </cell>
          <cell r="H152">
            <v>0</v>
          </cell>
          <cell r="I152" t="e">
            <v>#N/A</v>
          </cell>
          <cell r="J152" t="e">
            <v>#N/A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>00 00 00,0</v>
          </cell>
          <cell r="P152">
            <v>0</v>
          </cell>
          <cell r="Q152" t="e">
            <v>#VALUE!</v>
          </cell>
          <cell r="R152" t="e">
            <v>#VALUE!</v>
          </cell>
          <cell r="S152" t="e">
            <v>#VALUE!</v>
          </cell>
          <cell r="T152" t="e">
            <v>#VALUE!</v>
          </cell>
        </row>
        <row r="153">
          <cell r="B153">
            <v>0</v>
          </cell>
          <cell r="C153" t="e">
            <v>#VALUE!</v>
          </cell>
          <cell r="D153" t="e">
            <v>#VALUE!</v>
          </cell>
          <cell r="E153" t="e">
            <v>#N/A</v>
          </cell>
          <cell r="F153">
            <v>0</v>
          </cell>
          <cell r="G153">
            <v>0</v>
          </cell>
          <cell r="H153">
            <v>0</v>
          </cell>
          <cell r="I153" t="e">
            <v>#N/A</v>
          </cell>
          <cell r="J153" t="e">
            <v>#N/A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 t="str">
            <v>00 00 00,0</v>
          </cell>
          <cell r="P153">
            <v>0</v>
          </cell>
          <cell r="Q153" t="e">
            <v>#VALUE!</v>
          </cell>
          <cell r="R153" t="e">
            <v>#VALUE!</v>
          </cell>
          <cell r="S153" t="e">
            <v>#VALUE!</v>
          </cell>
          <cell r="T153" t="e">
            <v>#VALUE!</v>
          </cell>
        </row>
        <row r="154">
          <cell r="B154">
            <v>0</v>
          </cell>
          <cell r="C154" t="e">
            <v>#VALUE!</v>
          </cell>
          <cell r="D154" t="e">
            <v>#VALUE!</v>
          </cell>
          <cell r="E154" t="e">
            <v>#N/A</v>
          </cell>
          <cell r="F154">
            <v>0</v>
          </cell>
          <cell r="G154">
            <v>0</v>
          </cell>
          <cell r="H154">
            <v>0</v>
          </cell>
          <cell r="I154" t="e">
            <v>#N/A</v>
          </cell>
          <cell r="J154" t="e">
            <v>#N/A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 t="str">
            <v>00 00 00,0</v>
          </cell>
          <cell r="P154">
            <v>0</v>
          </cell>
          <cell r="Q154" t="e">
            <v>#VALUE!</v>
          </cell>
          <cell r="R154" t="e">
            <v>#VALUE!</v>
          </cell>
          <cell r="S154" t="e">
            <v>#VALUE!</v>
          </cell>
          <cell r="T154" t="e">
            <v>#VALUE!</v>
          </cell>
        </row>
        <row r="155">
          <cell r="B155">
            <v>0</v>
          </cell>
          <cell r="C155" t="e">
            <v>#VALUE!</v>
          </cell>
          <cell r="D155" t="e">
            <v>#VALUE!</v>
          </cell>
          <cell r="E155" t="e">
            <v>#N/A</v>
          </cell>
          <cell r="F155">
            <v>0</v>
          </cell>
          <cell r="G155">
            <v>0</v>
          </cell>
          <cell r="H155">
            <v>0</v>
          </cell>
          <cell r="I155" t="e">
            <v>#N/A</v>
          </cell>
          <cell r="J155" t="e">
            <v>#N/A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 t="str">
            <v>00 00 00,0</v>
          </cell>
          <cell r="P155">
            <v>0</v>
          </cell>
          <cell r="Q155" t="e">
            <v>#VALUE!</v>
          </cell>
          <cell r="R155" t="e">
            <v>#VALUE!</v>
          </cell>
          <cell r="S155" t="e">
            <v>#VALUE!</v>
          </cell>
          <cell r="T155" t="e">
            <v>#VALUE!</v>
          </cell>
        </row>
        <row r="156">
          <cell r="B156">
            <v>0</v>
          </cell>
          <cell r="C156" t="e">
            <v>#VALUE!</v>
          </cell>
          <cell r="D156" t="e">
            <v>#VALUE!</v>
          </cell>
          <cell r="E156" t="e">
            <v>#N/A</v>
          </cell>
          <cell r="F156">
            <v>0</v>
          </cell>
          <cell r="G156">
            <v>0</v>
          </cell>
          <cell r="H156">
            <v>0</v>
          </cell>
          <cell r="I156" t="e">
            <v>#N/A</v>
          </cell>
          <cell r="J156" t="e">
            <v>#N/A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 t="str">
            <v>00 00 00,0</v>
          </cell>
          <cell r="P156">
            <v>0</v>
          </cell>
          <cell r="Q156" t="e">
            <v>#VALUE!</v>
          </cell>
          <cell r="R156" t="e">
            <v>#VALUE!</v>
          </cell>
          <cell r="S156" t="e">
            <v>#VALUE!</v>
          </cell>
          <cell r="T156" t="e">
            <v>#VALUE!</v>
          </cell>
        </row>
        <row r="157">
          <cell r="B157">
            <v>0</v>
          </cell>
          <cell r="C157" t="e">
            <v>#VALUE!</v>
          </cell>
          <cell r="D157" t="e">
            <v>#VALUE!</v>
          </cell>
          <cell r="E157" t="e">
            <v>#N/A</v>
          </cell>
          <cell r="F157">
            <v>0</v>
          </cell>
          <cell r="G157">
            <v>0</v>
          </cell>
          <cell r="H157">
            <v>0</v>
          </cell>
          <cell r="I157" t="e">
            <v>#N/A</v>
          </cell>
          <cell r="J157" t="e">
            <v>#N/A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 t="str">
            <v>00 00 00,0</v>
          </cell>
          <cell r="P157">
            <v>0</v>
          </cell>
          <cell r="Q157" t="e">
            <v>#VALUE!</v>
          </cell>
          <cell r="R157" t="e">
            <v>#VALUE!</v>
          </cell>
          <cell r="S157" t="e">
            <v>#VALUE!</v>
          </cell>
          <cell r="T157" t="e">
            <v>#VALUE!</v>
          </cell>
        </row>
        <row r="158">
          <cell r="B158">
            <v>0</v>
          </cell>
          <cell r="C158" t="e">
            <v>#VALUE!</v>
          </cell>
          <cell r="D158" t="e">
            <v>#VALUE!</v>
          </cell>
          <cell r="E158" t="e">
            <v>#N/A</v>
          </cell>
          <cell r="F158">
            <v>0</v>
          </cell>
          <cell r="G158">
            <v>0</v>
          </cell>
          <cell r="H158">
            <v>0</v>
          </cell>
          <cell r="I158" t="e">
            <v>#N/A</v>
          </cell>
          <cell r="J158" t="e">
            <v>#N/A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 t="str">
            <v>00 00 00,0</v>
          </cell>
          <cell r="P158">
            <v>0</v>
          </cell>
          <cell r="Q158" t="e">
            <v>#VALUE!</v>
          </cell>
          <cell r="R158" t="e">
            <v>#VALUE!</v>
          </cell>
          <cell r="S158" t="e">
            <v>#VALUE!</v>
          </cell>
          <cell r="T158" t="e">
            <v>#VALUE!</v>
          </cell>
        </row>
        <row r="159">
          <cell r="B159">
            <v>0</v>
          </cell>
          <cell r="C159" t="e">
            <v>#VALUE!</v>
          </cell>
          <cell r="D159" t="e">
            <v>#VALUE!</v>
          </cell>
          <cell r="E159" t="e">
            <v>#N/A</v>
          </cell>
          <cell r="F159">
            <v>0</v>
          </cell>
          <cell r="G159">
            <v>0</v>
          </cell>
          <cell r="H159">
            <v>0</v>
          </cell>
          <cell r="I159" t="e">
            <v>#N/A</v>
          </cell>
          <cell r="J159" t="e">
            <v>#N/A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 t="str">
            <v>00 00 00,0</v>
          </cell>
          <cell r="P159">
            <v>0</v>
          </cell>
          <cell r="Q159" t="e">
            <v>#VALUE!</v>
          </cell>
          <cell r="R159" t="e">
            <v>#VALUE!</v>
          </cell>
          <cell r="S159" t="e">
            <v>#VALUE!</v>
          </cell>
          <cell r="T159" t="e">
            <v>#VALUE!</v>
          </cell>
        </row>
        <row r="160">
          <cell r="B160">
            <v>0</v>
          </cell>
          <cell r="C160" t="e">
            <v>#VALUE!</v>
          </cell>
          <cell r="D160" t="e">
            <v>#VALUE!</v>
          </cell>
          <cell r="E160" t="e">
            <v>#N/A</v>
          </cell>
          <cell r="F160">
            <v>0</v>
          </cell>
          <cell r="G160">
            <v>0</v>
          </cell>
          <cell r="H160">
            <v>0</v>
          </cell>
          <cell r="I160" t="e">
            <v>#N/A</v>
          </cell>
          <cell r="J160" t="e">
            <v>#N/A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 t="str">
            <v>00 00 00,0</v>
          </cell>
          <cell r="P160">
            <v>0</v>
          </cell>
          <cell r="Q160" t="e">
            <v>#VALUE!</v>
          </cell>
          <cell r="R160" t="e">
            <v>#VALUE!</v>
          </cell>
          <cell r="S160" t="e">
            <v>#VALUE!</v>
          </cell>
          <cell r="T160" t="e">
            <v>#VALUE!</v>
          </cell>
        </row>
        <row r="161">
          <cell r="B161">
            <v>0</v>
          </cell>
          <cell r="C161" t="e">
            <v>#VALUE!</v>
          </cell>
          <cell r="D161" t="e">
            <v>#VALUE!</v>
          </cell>
          <cell r="E161" t="e">
            <v>#N/A</v>
          </cell>
          <cell r="F161">
            <v>0</v>
          </cell>
          <cell r="G161">
            <v>0</v>
          </cell>
          <cell r="H161">
            <v>0</v>
          </cell>
          <cell r="I161" t="e">
            <v>#N/A</v>
          </cell>
          <cell r="J161" t="e">
            <v>#N/A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 t="str">
            <v>00 00 00,0</v>
          </cell>
          <cell r="P161">
            <v>0</v>
          </cell>
          <cell r="Q161" t="e">
            <v>#VALUE!</v>
          </cell>
          <cell r="R161" t="e">
            <v>#VALUE!</v>
          </cell>
          <cell r="S161" t="e">
            <v>#VALUE!</v>
          </cell>
          <cell r="T161" t="e">
            <v>#VALUE!</v>
          </cell>
        </row>
        <row r="162">
          <cell r="B162">
            <v>0</v>
          </cell>
          <cell r="C162" t="e">
            <v>#VALUE!</v>
          </cell>
          <cell r="D162" t="e">
            <v>#VALUE!</v>
          </cell>
          <cell r="E162" t="e">
            <v>#N/A</v>
          </cell>
          <cell r="F162">
            <v>0</v>
          </cell>
          <cell r="G162">
            <v>0</v>
          </cell>
          <cell r="H162">
            <v>0</v>
          </cell>
          <cell r="I162" t="e">
            <v>#N/A</v>
          </cell>
          <cell r="J162" t="e">
            <v>#N/A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 t="str">
            <v>00 00 00,0</v>
          </cell>
          <cell r="P162">
            <v>0</v>
          </cell>
          <cell r="Q162" t="e">
            <v>#VALUE!</v>
          </cell>
          <cell r="R162" t="e">
            <v>#VALUE!</v>
          </cell>
          <cell r="S162" t="e">
            <v>#VALUE!</v>
          </cell>
          <cell r="T162" t="e">
            <v>#VALUE!</v>
          </cell>
        </row>
        <row r="163">
          <cell r="B163">
            <v>0</v>
          </cell>
          <cell r="C163" t="e">
            <v>#VALUE!</v>
          </cell>
          <cell r="D163" t="e">
            <v>#VALUE!</v>
          </cell>
          <cell r="E163" t="e">
            <v>#N/A</v>
          </cell>
          <cell r="F163">
            <v>0</v>
          </cell>
          <cell r="G163">
            <v>0</v>
          </cell>
          <cell r="H163">
            <v>0</v>
          </cell>
          <cell r="I163" t="e">
            <v>#N/A</v>
          </cell>
          <cell r="J163" t="e">
            <v>#N/A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 t="str">
            <v>00 00 00,0</v>
          </cell>
          <cell r="P163">
            <v>0</v>
          </cell>
          <cell r="Q163" t="e">
            <v>#VALUE!</v>
          </cell>
          <cell r="R163" t="e">
            <v>#VALUE!</v>
          </cell>
          <cell r="S163" t="e">
            <v>#VALUE!</v>
          </cell>
          <cell r="T163" t="e">
            <v>#VALUE!</v>
          </cell>
        </row>
        <row r="164">
          <cell r="B164">
            <v>0</v>
          </cell>
          <cell r="C164" t="e">
            <v>#VALUE!</v>
          </cell>
          <cell r="D164" t="e">
            <v>#VALUE!</v>
          </cell>
          <cell r="E164" t="e">
            <v>#N/A</v>
          </cell>
          <cell r="F164">
            <v>0</v>
          </cell>
          <cell r="G164">
            <v>0</v>
          </cell>
          <cell r="H164">
            <v>0</v>
          </cell>
          <cell r="I164" t="e">
            <v>#N/A</v>
          </cell>
          <cell r="J164" t="e">
            <v>#N/A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 t="str">
            <v>00 00 00,0</v>
          </cell>
          <cell r="P164">
            <v>0</v>
          </cell>
          <cell r="Q164" t="e">
            <v>#VALUE!</v>
          </cell>
          <cell r="R164" t="e">
            <v>#VALUE!</v>
          </cell>
          <cell r="S164" t="e">
            <v>#VALUE!</v>
          </cell>
          <cell r="T164" t="e">
            <v>#VALUE!</v>
          </cell>
        </row>
        <row r="165">
          <cell r="B165">
            <v>0</v>
          </cell>
          <cell r="C165" t="e">
            <v>#VALUE!</v>
          </cell>
          <cell r="D165" t="e">
            <v>#VALUE!</v>
          </cell>
          <cell r="E165" t="e">
            <v>#N/A</v>
          </cell>
          <cell r="F165">
            <v>0</v>
          </cell>
          <cell r="G165">
            <v>0</v>
          </cell>
          <cell r="H165">
            <v>0</v>
          </cell>
          <cell r="I165" t="e">
            <v>#N/A</v>
          </cell>
          <cell r="J165" t="e">
            <v>#N/A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>00 00 00,0</v>
          </cell>
          <cell r="P165">
            <v>0</v>
          </cell>
          <cell r="Q165" t="e">
            <v>#VALUE!</v>
          </cell>
          <cell r="R165" t="e">
            <v>#VALUE!</v>
          </cell>
          <cell r="S165" t="e">
            <v>#VALUE!</v>
          </cell>
          <cell r="T165" t="e">
            <v>#VALUE!</v>
          </cell>
        </row>
        <row r="166">
          <cell r="B166">
            <v>0</v>
          </cell>
          <cell r="C166" t="e">
            <v>#VALUE!</v>
          </cell>
          <cell r="D166" t="e">
            <v>#VALUE!</v>
          </cell>
          <cell r="E166" t="e">
            <v>#N/A</v>
          </cell>
          <cell r="F166">
            <v>0</v>
          </cell>
          <cell r="G166">
            <v>0</v>
          </cell>
          <cell r="H166">
            <v>0</v>
          </cell>
          <cell r="I166" t="e">
            <v>#N/A</v>
          </cell>
          <cell r="J166" t="e">
            <v>#N/A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 t="str">
            <v>00 00 00,0</v>
          </cell>
          <cell r="P166">
            <v>0</v>
          </cell>
          <cell r="Q166" t="e">
            <v>#VALUE!</v>
          </cell>
          <cell r="R166" t="e">
            <v>#VALUE!</v>
          </cell>
          <cell r="S166" t="e">
            <v>#VALUE!</v>
          </cell>
          <cell r="T166" t="e">
            <v>#VALUE!</v>
          </cell>
        </row>
        <row r="167">
          <cell r="B167">
            <v>0</v>
          </cell>
          <cell r="C167" t="e">
            <v>#VALUE!</v>
          </cell>
          <cell r="D167" t="e">
            <v>#VALUE!</v>
          </cell>
          <cell r="E167" t="e">
            <v>#N/A</v>
          </cell>
          <cell r="F167">
            <v>0</v>
          </cell>
          <cell r="G167">
            <v>0</v>
          </cell>
          <cell r="H167">
            <v>0</v>
          </cell>
          <cell r="I167" t="e">
            <v>#N/A</v>
          </cell>
          <cell r="J167" t="e">
            <v>#N/A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 t="str">
            <v>00 00 00,0</v>
          </cell>
          <cell r="P167">
            <v>0</v>
          </cell>
          <cell r="Q167" t="e">
            <v>#VALUE!</v>
          </cell>
          <cell r="R167" t="e">
            <v>#VALUE!</v>
          </cell>
          <cell r="S167" t="e">
            <v>#VALUE!</v>
          </cell>
          <cell r="T167" t="e">
            <v>#VALUE!</v>
          </cell>
        </row>
        <row r="168">
          <cell r="B168">
            <v>0</v>
          </cell>
          <cell r="C168" t="e">
            <v>#VALUE!</v>
          </cell>
          <cell r="D168" t="e">
            <v>#VALUE!</v>
          </cell>
          <cell r="E168" t="e">
            <v>#N/A</v>
          </cell>
          <cell r="F168">
            <v>0</v>
          </cell>
          <cell r="G168">
            <v>0</v>
          </cell>
          <cell r="H168">
            <v>0</v>
          </cell>
          <cell r="I168" t="e">
            <v>#N/A</v>
          </cell>
          <cell r="J168" t="e">
            <v>#N/A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 t="str">
            <v>00 00 00,0</v>
          </cell>
          <cell r="P168">
            <v>0</v>
          </cell>
          <cell r="Q168" t="e">
            <v>#VALUE!</v>
          </cell>
          <cell r="R168" t="e">
            <v>#VALUE!</v>
          </cell>
          <cell r="S168" t="e">
            <v>#VALUE!</v>
          </cell>
          <cell r="T168" t="e">
            <v>#VALUE!</v>
          </cell>
        </row>
        <row r="169">
          <cell r="B169">
            <v>0</v>
          </cell>
          <cell r="C169" t="e">
            <v>#VALUE!</v>
          </cell>
          <cell r="D169" t="e">
            <v>#VALUE!</v>
          </cell>
          <cell r="E169" t="e">
            <v>#N/A</v>
          </cell>
          <cell r="F169">
            <v>0</v>
          </cell>
          <cell r="G169">
            <v>0</v>
          </cell>
          <cell r="H169">
            <v>0</v>
          </cell>
          <cell r="I169" t="e">
            <v>#N/A</v>
          </cell>
          <cell r="J169" t="e">
            <v>#N/A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 t="str">
            <v>00 00 00,0</v>
          </cell>
          <cell r="P169">
            <v>0</v>
          </cell>
          <cell r="Q169" t="e">
            <v>#VALUE!</v>
          </cell>
          <cell r="R169" t="e">
            <v>#VALUE!</v>
          </cell>
          <cell r="S169" t="e">
            <v>#VALUE!</v>
          </cell>
          <cell r="T169" t="e">
            <v>#VALUE!</v>
          </cell>
        </row>
        <row r="170">
          <cell r="B170">
            <v>0</v>
          </cell>
          <cell r="C170" t="e">
            <v>#VALUE!</v>
          </cell>
          <cell r="D170" t="e">
            <v>#VALUE!</v>
          </cell>
          <cell r="E170" t="e">
            <v>#N/A</v>
          </cell>
          <cell r="F170">
            <v>0</v>
          </cell>
          <cell r="G170">
            <v>0</v>
          </cell>
          <cell r="H170">
            <v>0</v>
          </cell>
          <cell r="I170" t="e">
            <v>#N/A</v>
          </cell>
          <cell r="J170" t="e">
            <v>#N/A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>00 00 00,0</v>
          </cell>
          <cell r="P170">
            <v>0</v>
          </cell>
          <cell r="Q170" t="e">
            <v>#VALUE!</v>
          </cell>
          <cell r="R170" t="e">
            <v>#VALUE!</v>
          </cell>
          <cell r="S170" t="e">
            <v>#VALUE!</v>
          </cell>
          <cell r="T170" t="e">
            <v>#VALUE!</v>
          </cell>
        </row>
        <row r="171">
          <cell r="B171">
            <v>0</v>
          </cell>
          <cell r="C171" t="e">
            <v>#VALUE!</v>
          </cell>
          <cell r="D171" t="e">
            <v>#VALUE!</v>
          </cell>
          <cell r="E171" t="e">
            <v>#N/A</v>
          </cell>
          <cell r="F171">
            <v>0</v>
          </cell>
          <cell r="G171">
            <v>0</v>
          </cell>
          <cell r="H171">
            <v>0</v>
          </cell>
          <cell r="I171" t="e">
            <v>#N/A</v>
          </cell>
          <cell r="J171" t="e">
            <v>#N/A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>00 00 00,0</v>
          </cell>
          <cell r="P171">
            <v>0</v>
          </cell>
          <cell r="Q171" t="e">
            <v>#VALUE!</v>
          </cell>
          <cell r="R171" t="e">
            <v>#VALUE!</v>
          </cell>
          <cell r="S171" t="e">
            <v>#VALUE!</v>
          </cell>
          <cell r="T171" t="e">
            <v>#VALUE!</v>
          </cell>
        </row>
        <row r="172">
          <cell r="B172">
            <v>0</v>
          </cell>
          <cell r="C172" t="e">
            <v>#VALUE!</v>
          </cell>
          <cell r="D172" t="e">
            <v>#VALUE!</v>
          </cell>
          <cell r="E172" t="e">
            <v>#N/A</v>
          </cell>
          <cell r="F172">
            <v>0</v>
          </cell>
          <cell r="G172">
            <v>0</v>
          </cell>
          <cell r="H172">
            <v>0</v>
          </cell>
          <cell r="I172" t="e">
            <v>#N/A</v>
          </cell>
          <cell r="J172" t="e">
            <v>#N/A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 t="str">
            <v>00 00 00,0</v>
          </cell>
          <cell r="P172">
            <v>0</v>
          </cell>
          <cell r="Q172" t="e">
            <v>#VALUE!</v>
          </cell>
          <cell r="R172" t="e">
            <v>#VALUE!</v>
          </cell>
          <cell r="S172" t="e">
            <v>#VALUE!</v>
          </cell>
          <cell r="T172" t="e">
            <v>#VALUE!</v>
          </cell>
        </row>
        <row r="173">
          <cell r="B173">
            <v>0</v>
          </cell>
          <cell r="C173" t="e">
            <v>#VALUE!</v>
          </cell>
          <cell r="D173" t="e">
            <v>#VALUE!</v>
          </cell>
          <cell r="E173" t="e">
            <v>#N/A</v>
          </cell>
          <cell r="F173">
            <v>0</v>
          </cell>
          <cell r="G173">
            <v>0</v>
          </cell>
          <cell r="H173">
            <v>0</v>
          </cell>
          <cell r="I173" t="e">
            <v>#N/A</v>
          </cell>
          <cell r="J173" t="e">
            <v>#N/A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>00 00 00,0</v>
          </cell>
          <cell r="P173">
            <v>0</v>
          </cell>
          <cell r="Q173" t="e">
            <v>#VALUE!</v>
          </cell>
          <cell r="R173" t="e">
            <v>#VALUE!</v>
          </cell>
          <cell r="S173" t="e">
            <v>#VALUE!</v>
          </cell>
          <cell r="T173" t="e">
            <v>#VALUE!</v>
          </cell>
        </row>
        <row r="174">
          <cell r="B174">
            <v>0</v>
          </cell>
          <cell r="C174" t="e">
            <v>#VALUE!</v>
          </cell>
          <cell r="D174" t="e">
            <v>#VALUE!</v>
          </cell>
          <cell r="E174" t="e">
            <v>#N/A</v>
          </cell>
          <cell r="F174">
            <v>0</v>
          </cell>
          <cell r="G174">
            <v>0</v>
          </cell>
          <cell r="H174">
            <v>0</v>
          </cell>
          <cell r="I174" t="e">
            <v>#N/A</v>
          </cell>
          <cell r="J174" t="e">
            <v>#N/A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 t="str">
            <v>00 00 00,0</v>
          </cell>
          <cell r="P174">
            <v>0</v>
          </cell>
          <cell r="Q174" t="e">
            <v>#VALUE!</v>
          </cell>
          <cell r="R174" t="e">
            <v>#VALUE!</v>
          </cell>
          <cell r="S174" t="e">
            <v>#VALUE!</v>
          </cell>
          <cell r="T174" t="e">
            <v>#VALUE!</v>
          </cell>
        </row>
        <row r="175">
          <cell r="B175">
            <v>0</v>
          </cell>
          <cell r="C175" t="e">
            <v>#VALUE!</v>
          </cell>
          <cell r="D175" t="e">
            <v>#VALUE!</v>
          </cell>
          <cell r="E175" t="e">
            <v>#N/A</v>
          </cell>
          <cell r="F175">
            <v>0</v>
          </cell>
          <cell r="G175">
            <v>0</v>
          </cell>
          <cell r="H175">
            <v>0</v>
          </cell>
          <cell r="I175" t="e">
            <v>#N/A</v>
          </cell>
          <cell r="J175" t="e">
            <v>#N/A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>00 00 00,0</v>
          </cell>
          <cell r="P175">
            <v>0</v>
          </cell>
          <cell r="Q175" t="e">
            <v>#VALUE!</v>
          </cell>
          <cell r="R175" t="e">
            <v>#VALUE!</v>
          </cell>
          <cell r="S175" t="e">
            <v>#VALUE!</v>
          </cell>
          <cell r="T175" t="e">
            <v>#VALUE!</v>
          </cell>
        </row>
        <row r="176">
          <cell r="B176">
            <v>0</v>
          </cell>
          <cell r="C176" t="e">
            <v>#VALUE!</v>
          </cell>
          <cell r="D176" t="e">
            <v>#VALUE!</v>
          </cell>
          <cell r="E176" t="e">
            <v>#N/A</v>
          </cell>
          <cell r="F176">
            <v>0</v>
          </cell>
          <cell r="G176">
            <v>0</v>
          </cell>
          <cell r="H176">
            <v>0</v>
          </cell>
          <cell r="I176" t="e">
            <v>#N/A</v>
          </cell>
          <cell r="J176" t="e">
            <v>#N/A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 t="str">
            <v>00 00 00,0</v>
          </cell>
          <cell r="P176">
            <v>0</v>
          </cell>
          <cell r="Q176" t="e">
            <v>#VALUE!</v>
          </cell>
          <cell r="R176" t="e">
            <v>#VALUE!</v>
          </cell>
          <cell r="S176" t="e">
            <v>#VALUE!</v>
          </cell>
          <cell r="T176" t="e">
            <v>#VALUE!</v>
          </cell>
        </row>
        <row r="177">
          <cell r="B177">
            <v>0</v>
          </cell>
          <cell r="C177" t="e">
            <v>#VALUE!</v>
          </cell>
          <cell r="D177" t="e">
            <v>#VALUE!</v>
          </cell>
          <cell r="E177" t="e">
            <v>#N/A</v>
          </cell>
          <cell r="F177">
            <v>0</v>
          </cell>
          <cell r="G177">
            <v>0</v>
          </cell>
          <cell r="H177">
            <v>0</v>
          </cell>
          <cell r="I177" t="e">
            <v>#N/A</v>
          </cell>
          <cell r="J177" t="e">
            <v>#N/A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>00 00 00,0</v>
          </cell>
          <cell r="P177">
            <v>0</v>
          </cell>
          <cell r="Q177" t="e">
            <v>#VALUE!</v>
          </cell>
          <cell r="R177" t="e">
            <v>#VALUE!</v>
          </cell>
          <cell r="S177" t="e">
            <v>#VALUE!</v>
          </cell>
          <cell r="T177" t="e">
            <v>#VALUE!</v>
          </cell>
        </row>
        <row r="178">
          <cell r="B178">
            <v>0</v>
          </cell>
          <cell r="C178" t="e">
            <v>#VALUE!</v>
          </cell>
          <cell r="D178" t="e">
            <v>#VALUE!</v>
          </cell>
          <cell r="E178" t="e">
            <v>#N/A</v>
          </cell>
          <cell r="F178">
            <v>0</v>
          </cell>
          <cell r="G178">
            <v>0</v>
          </cell>
          <cell r="H178">
            <v>0</v>
          </cell>
          <cell r="I178" t="e">
            <v>#N/A</v>
          </cell>
          <cell r="J178" t="e">
            <v>#N/A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 t="str">
            <v>00 00 00,0</v>
          </cell>
          <cell r="P178">
            <v>0</v>
          </cell>
          <cell r="Q178" t="e">
            <v>#VALUE!</v>
          </cell>
          <cell r="R178" t="e">
            <v>#VALUE!</v>
          </cell>
          <cell r="S178" t="e">
            <v>#VALUE!</v>
          </cell>
          <cell r="T178" t="e">
            <v>#VALUE!</v>
          </cell>
        </row>
        <row r="179">
          <cell r="B179">
            <v>0</v>
          </cell>
          <cell r="C179" t="e">
            <v>#VALUE!</v>
          </cell>
          <cell r="D179" t="e">
            <v>#VALUE!</v>
          </cell>
          <cell r="E179" t="e">
            <v>#N/A</v>
          </cell>
          <cell r="F179">
            <v>0</v>
          </cell>
          <cell r="G179">
            <v>0</v>
          </cell>
          <cell r="H179">
            <v>0</v>
          </cell>
          <cell r="I179" t="e">
            <v>#N/A</v>
          </cell>
          <cell r="J179" t="e">
            <v>#N/A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>00 00 00,0</v>
          </cell>
          <cell r="P179">
            <v>0</v>
          </cell>
          <cell r="Q179" t="e">
            <v>#VALUE!</v>
          </cell>
          <cell r="R179" t="e">
            <v>#VALUE!</v>
          </cell>
          <cell r="S179" t="e">
            <v>#VALUE!</v>
          </cell>
          <cell r="T179" t="e">
            <v>#VALUE!</v>
          </cell>
        </row>
        <row r="180">
          <cell r="B180">
            <v>0</v>
          </cell>
          <cell r="C180" t="e">
            <v>#VALUE!</v>
          </cell>
          <cell r="D180" t="e">
            <v>#VALUE!</v>
          </cell>
          <cell r="E180" t="e">
            <v>#N/A</v>
          </cell>
          <cell r="F180">
            <v>0</v>
          </cell>
          <cell r="G180">
            <v>0</v>
          </cell>
          <cell r="H180">
            <v>0</v>
          </cell>
          <cell r="I180" t="e">
            <v>#N/A</v>
          </cell>
          <cell r="J180" t="e">
            <v>#N/A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 t="str">
            <v>00 00 00,0</v>
          </cell>
          <cell r="P180">
            <v>0</v>
          </cell>
          <cell r="Q180" t="e">
            <v>#VALUE!</v>
          </cell>
          <cell r="R180" t="e">
            <v>#VALUE!</v>
          </cell>
          <cell r="S180" t="e">
            <v>#VALUE!</v>
          </cell>
          <cell r="T180" t="e">
            <v>#VALUE!</v>
          </cell>
        </row>
        <row r="181">
          <cell r="B181">
            <v>0</v>
          </cell>
          <cell r="C181" t="e">
            <v>#VALUE!</v>
          </cell>
          <cell r="D181" t="e">
            <v>#VALUE!</v>
          </cell>
          <cell r="E181" t="e">
            <v>#N/A</v>
          </cell>
          <cell r="F181">
            <v>0</v>
          </cell>
          <cell r="G181">
            <v>0</v>
          </cell>
          <cell r="H181">
            <v>0</v>
          </cell>
          <cell r="I181" t="e">
            <v>#N/A</v>
          </cell>
          <cell r="J181" t="e">
            <v>#N/A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 t="str">
            <v>00 00 00,0</v>
          </cell>
          <cell r="P181">
            <v>0</v>
          </cell>
          <cell r="Q181" t="e">
            <v>#VALUE!</v>
          </cell>
          <cell r="R181" t="e">
            <v>#VALUE!</v>
          </cell>
          <cell r="S181" t="e">
            <v>#VALUE!</v>
          </cell>
          <cell r="T181" t="e">
            <v>#VALUE!</v>
          </cell>
        </row>
        <row r="182">
          <cell r="B182">
            <v>0</v>
          </cell>
          <cell r="C182" t="e">
            <v>#VALUE!</v>
          </cell>
          <cell r="D182" t="e">
            <v>#VALUE!</v>
          </cell>
          <cell r="E182" t="e">
            <v>#N/A</v>
          </cell>
          <cell r="F182">
            <v>0</v>
          </cell>
          <cell r="G182">
            <v>0</v>
          </cell>
          <cell r="H182">
            <v>0</v>
          </cell>
          <cell r="I182" t="e">
            <v>#N/A</v>
          </cell>
          <cell r="J182" t="e">
            <v>#N/A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 t="str">
            <v>00 00 00,0</v>
          </cell>
          <cell r="P182">
            <v>0</v>
          </cell>
          <cell r="Q182" t="e">
            <v>#VALUE!</v>
          </cell>
          <cell r="R182" t="e">
            <v>#VALUE!</v>
          </cell>
          <cell r="S182" t="e">
            <v>#VALUE!</v>
          </cell>
          <cell r="T182" t="e">
            <v>#VALUE!</v>
          </cell>
        </row>
        <row r="183">
          <cell r="B183">
            <v>0</v>
          </cell>
          <cell r="C183" t="e">
            <v>#VALUE!</v>
          </cell>
          <cell r="D183" t="e">
            <v>#VALUE!</v>
          </cell>
          <cell r="E183" t="e">
            <v>#N/A</v>
          </cell>
          <cell r="F183">
            <v>0</v>
          </cell>
          <cell r="G183">
            <v>0</v>
          </cell>
          <cell r="H183">
            <v>0</v>
          </cell>
          <cell r="I183" t="e">
            <v>#N/A</v>
          </cell>
          <cell r="J183" t="e">
            <v>#N/A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 t="str">
            <v>00 00 00,0</v>
          </cell>
          <cell r="P183">
            <v>0</v>
          </cell>
          <cell r="Q183" t="e">
            <v>#VALUE!</v>
          </cell>
          <cell r="R183" t="e">
            <v>#VALUE!</v>
          </cell>
          <cell r="S183" t="e">
            <v>#VALUE!</v>
          </cell>
          <cell r="T183" t="e">
            <v>#VALUE!</v>
          </cell>
        </row>
        <row r="184">
          <cell r="B184">
            <v>0</v>
          </cell>
          <cell r="C184" t="e">
            <v>#VALUE!</v>
          </cell>
          <cell r="D184" t="e">
            <v>#VALUE!</v>
          </cell>
          <cell r="E184" t="e">
            <v>#N/A</v>
          </cell>
          <cell r="F184">
            <v>0</v>
          </cell>
          <cell r="G184">
            <v>0</v>
          </cell>
          <cell r="H184">
            <v>0</v>
          </cell>
          <cell r="I184" t="e">
            <v>#N/A</v>
          </cell>
          <cell r="J184" t="e">
            <v>#N/A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 t="str">
            <v>00 00 00,0</v>
          </cell>
          <cell r="P184">
            <v>0</v>
          </cell>
          <cell r="Q184" t="e">
            <v>#VALUE!</v>
          </cell>
          <cell r="R184" t="e">
            <v>#VALUE!</v>
          </cell>
          <cell r="S184" t="e">
            <v>#VALUE!</v>
          </cell>
          <cell r="T184" t="e">
            <v>#VALUE!</v>
          </cell>
        </row>
        <row r="185">
          <cell r="B185">
            <v>0</v>
          </cell>
          <cell r="C185" t="e">
            <v>#VALUE!</v>
          </cell>
          <cell r="D185" t="e">
            <v>#VALUE!</v>
          </cell>
          <cell r="E185" t="e">
            <v>#N/A</v>
          </cell>
          <cell r="F185">
            <v>0</v>
          </cell>
          <cell r="G185">
            <v>0</v>
          </cell>
          <cell r="H185">
            <v>0</v>
          </cell>
          <cell r="I185" t="e">
            <v>#N/A</v>
          </cell>
          <cell r="J185" t="e">
            <v>#N/A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 t="str">
            <v>00 00 00,0</v>
          </cell>
          <cell r="P185">
            <v>0</v>
          </cell>
          <cell r="Q185" t="e">
            <v>#VALUE!</v>
          </cell>
          <cell r="R185" t="e">
            <v>#VALUE!</v>
          </cell>
          <cell r="S185" t="e">
            <v>#VALUE!</v>
          </cell>
          <cell r="T185" t="e">
            <v>#VALUE!</v>
          </cell>
        </row>
        <row r="186">
          <cell r="B186">
            <v>0</v>
          </cell>
          <cell r="C186" t="e">
            <v>#VALUE!</v>
          </cell>
          <cell r="D186" t="e">
            <v>#VALUE!</v>
          </cell>
          <cell r="E186" t="e">
            <v>#N/A</v>
          </cell>
          <cell r="F186">
            <v>0</v>
          </cell>
          <cell r="G186">
            <v>0</v>
          </cell>
          <cell r="H186">
            <v>0</v>
          </cell>
          <cell r="I186" t="e">
            <v>#N/A</v>
          </cell>
          <cell r="J186" t="e">
            <v>#N/A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 t="str">
            <v>00 00 00,0</v>
          </cell>
          <cell r="P186">
            <v>0</v>
          </cell>
          <cell r="Q186" t="e">
            <v>#VALUE!</v>
          </cell>
          <cell r="R186" t="e">
            <v>#VALUE!</v>
          </cell>
          <cell r="S186" t="e">
            <v>#VALUE!</v>
          </cell>
          <cell r="T186" t="e">
            <v>#VALUE!</v>
          </cell>
        </row>
        <row r="187">
          <cell r="B187">
            <v>0</v>
          </cell>
          <cell r="C187" t="e">
            <v>#VALUE!</v>
          </cell>
          <cell r="D187" t="e">
            <v>#VALUE!</v>
          </cell>
          <cell r="E187" t="e">
            <v>#N/A</v>
          </cell>
          <cell r="F187">
            <v>0</v>
          </cell>
          <cell r="G187">
            <v>0</v>
          </cell>
          <cell r="H187">
            <v>0</v>
          </cell>
          <cell r="I187" t="e">
            <v>#N/A</v>
          </cell>
          <cell r="J187" t="e">
            <v>#N/A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 t="str">
            <v>00 00 00,0</v>
          </cell>
          <cell r="P187">
            <v>0</v>
          </cell>
          <cell r="Q187" t="e">
            <v>#VALUE!</v>
          </cell>
          <cell r="R187" t="e">
            <v>#VALUE!</v>
          </cell>
          <cell r="S187" t="e">
            <v>#VALUE!</v>
          </cell>
          <cell r="T187" t="e">
            <v>#VALUE!</v>
          </cell>
        </row>
        <row r="188">
          <cell r="B188">
            <v>0</v>
          </cell>
          <cell r="C188" t="e">
            <v>#VALUE!</v>
          </cell>
          <cell r="D188" t="e">
            <v>#VALUE!</v>
          </cell>
          <cell r="E188" t="e">
            <v>#N/A</v>
          </cell>
          <cell r="F188">
            <v>0</v>
          </cell>
          <cell r="G188">
            <v>0</v>
          </cell>
          <cell r="H188">
            <v>0</v>
          </cell>
          <cell r="I188" t="e">
            <v>#N/A</v>
          </cell>
          <cell r="J188" t="e">
            <v>#N/A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 t="str">
            <v>00 00 00,0</v>
          </cell>
          <cell r="P188">
            <v>0</v>
          </cell>
          <cell r="Q188" t="e">
            <v>#VALUE!</v>
          </cell>
          <cell r="R188" t="e">
            <v>#VALUE!</v>
          </cell>
          <cell r="S188" t="e">
            <v>#VALUE!</v>
          </cell>
          <cell r="T188" t="e">
            <v>#VALUE!</v>
          </cell>
        </row>
        <row r="189">
          <cell r="B189">
            <v>0</v>
          </cell>
          <cell r="C189" t="e">
            <v>#VALUE!</v>
          </cell>
          <cell r="D189" t="e">
            <v>#VALUE!</v>
          </cell>
          <cell r="E189" t="e">
            <v>#N/A</v>
          </cell>
          <cell r="F189">
            <v>0</v>
          </cell>
          <cell r="G189">
            <v>0</v>
          </cell>
          <cell r="H189">
            <v>0</v>
          </cell>
          <cell r="I189" t="e">
            <v>#N/A</v>
          </cell>
          <cell r="J189" t="e">
            <v>#N/A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00 00 00,0</v>
          </cell>
          <cell r="P189">
            <v>0</v>
          </cell>
          <cell r="Q189" t="e">
            <v>#VALUE!</v>
          </cell>
          <cell r="R189" t="e">
            <v>#VALUE!</v>
          </cell>
          <cell r="S189" t="e">
            <v>#VALUE!</v>
          </cell>
          <cell r="T189" t="e">
            <v>#VALUE!</v>
          </cell>
        </row>
        <row r="190">
          <cell r="B190">
            <v>0</v>
          </cell>
          <cell r="C190" t="e">
            <v>#VALUE!</v>
          </cell>
          <cell r="D190" t="e">
            <v>#VALUE!</v>
          </cell>
          <cell r="E190" t="e">
            <v>#N/A</v>
          </cell>
          <cell r="F190">
            <v>0</v>
          </cell>
          <cell r="G190">
            <v>0</v>
          </cell>
          <cell r="H190">
            <v>0</v>
          </cell>
          <cell r="I190" t="e">
            <v>#N/A</v>
          </cell>
          <cell r="J190" t="e">
            <v>#N/A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 t="str">
            <v>00 00 00,0</v>
          </cell>
          <cell r="P190">
            <v>0</v>
          </cell>
          <cell r="Q190" t="e">
            <v>#VALUE!</v>
          </cell>
          <cell r="R190" t="e">
            <v>#VALUE!</v>
          </cell>
          <cell r="S190" t="e">
            <v>#VALUE!</v>
          </cell>
          <cell r="T190" t="e">
            <v>#VALUE!</v>
          </cell>
        </row>
        <row r="191">
          <cell r="B191">
            <v>0</v>
          </cell>
          <cell r="C191" t="e">
            <v>#VALUE!</v>
          </cell>
          <cell r="D191" t="e">
            <v>#VALUE!</v>
          </cell>
          <cell r="E191" t="e">
            <v>#N/A</v>
          </cell>
          <cell r="F191">
            <v>0</v>
          </cell>
          <cell r="G191">
            <v>0</v>
          </cell>
          <cell r="H191">
            <v>0</v>
          </cell>
          <cell r="I191" t="e">
            <v>#N/A</v>
          </cell>
          <cell r="J191" t="e">
            <v>#N/A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 t="str">
            <v>00 00 00,0</v>
          </cell>
          <cell r="P191">
            <v>0</v>
          </cell>
          <cell r="Q191" t="e">
            <v>#VALUE!</v>
          </cell>
          <cell r="R191" t="e">
            <v>#VALUE!</v>
          </cell>
          <cell r="S191" t="e">
            <v>#VALUE!</v>
          </cell>
          <cell r="T191" t="e">
            <v>#VALUE!</v>
          </cell>
        </row>
        <row r="192">
          <cell r="B192">
            <v>0</v>
          </cell>
          <cell r="C192" t="e">
            <v>#VALUE!</v>
          </cell>
          <cell r="D192" t="e">
            <v>#VALUE!</v>
          </cell>
          <cell r="E192" t="e">
            <v>#N/A</v>
          </cell>
          <cell r="F192">
            <v>0</v>
          </cell>
          <cell r="G192">
            <v>0</v>
          </cell>
          <cell r="H192">
            <v>0</v>
          </cell>
          <cell r="I192" t="e">
            <v>#N/A</v>
          </cell>
          <cell r="J192" t="e">
            <v>#N/A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 t="str">
            <v>00 00 00,0</v>
          </cell>
          <cell r="P192">
            <v>0</v>
          </cell>
          <cell r="Q192" t="e">
            <v>#VALUE!</v>
          </cell>
          <cell r="R192" t="e">
            <v>#VALUE!</v>
          </cell>
          <cell r="S192" t="e">
            <v>#VALUE!</v>
          </cell>
          <cell r="T192" t="e">
            <v>#VALUE!</v>
          </cell>
        </row>
        <row r="193">
          <cell r="B193">
            <v>0</v>
          </cell>
          <cell r="C193" t="e">
            <v>#VALUE!</v>
          </cell>
          <cell r="D193" t="e">
            <v>#VALUE!</v>
          </cell>
          <cell r="E193" t="e">
            <v>#N/A</v>
          </cell>
          <cell r="F193">
            <v>0</v>
          </cell>
          <cell r="G193">
            <v>0</v>
          </cell>
          <cell r="H193">
            <v>0</v>
          </cell>
          <cell r="I193" t="e">
            <v>#N/A</v>
          </cell>
          <cell r="J193" t="e">
            <v>#N/A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 t="str">
            <v>00 00 00,0</v>
          </cell>
          <cell r="P193">
            <v>0</v>
          </cell>
          <cell r="Q193" t="e">
            <v>#VALUE!</v>
          </cell>
          <cell r="R193" t="e">
            <v>#VALUE!</v>
          </cell>
          <cell r="S193" t="e">
            <v>#VALUE!</v>
          </cell>
          <cell r="T193" t="e">
            <v>#VALUE!</v>
          </cell>
        </row>
        <row r="194">
          <cell r="B194">
            <v>0</v>
          </cell>
          <cell r="C194" t="e">
            <v>#VALUE!</v>
          </cell>
          <cell r="D194" t="e">
            <v>#VALUE!</v>
          </cell>
          <cell r="E194" t="e">
            <v>#N/A</v>
          </cell>
          <cell r="F194">
            <v>0</v>
          </cell>
          <cell r="G194">
            <v>0</v>
          </cell>
          <cell r="H194">
            <v>0</v>
          </cell>
          <cell r="I194" t="e">
            <v>#N/A</v>
          </cell>
          <cell r="J194" t="e">
            <v>#N/A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 t="str">
            <v>00 00 00,0</v>
          </cell>
          <cell r="P194">
            <v>0</v>
          </cell>
          <cell r="Q194" t="e">
            <v>#VALUE!</v>
          </cell>
          <cell r="R194" t="e">
            <v>#VALUE!</v>
          </cell>
          <cell r="S194" t="e">
            <v>#VALUE!</v>
          </cell>
          <cell r="T194" t="e">
            <v>#VALUE!</v>
          </cell>
        </row>
        <row r="195">
          <cell r="B195">
            <v>0</v>
          </cell>
          <cell r="C195" t="e">
            <v>#VALUE!</v>
          </cell>
          <cell r="D195" t="e">
            <v>#VALUE!</v>
          </cell>
          <cell r="E195" t="e">
            <v>#N/A</v>
          </cell>
          <cell r="F195">
            <v>0</v>
          </cell>
          <cell r="G195">
            <v>0</v>
          </cell>
          <cell r="H195">
            <v>0</v>
          </cell>
          <cell r="I195" t="e">
            <v>#N/A</v>
          </cell>
          <cell r="J195" t="e">
            <v>#N/A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 t="str">
            <v>00 00 00,0</v>
          </cell>
          <cell r="P195">
            <v>0</v>
          </cell>
          <cell r="Q195" t="e">
            <v>#VALUE!</v>
          </cell>
          <cell r="R195" t="e">
            <v>#VALUE!</v>
          </cell>
          <cell r="S195" t="e">
            <v>#VALUE!</v>
          </cell>
          <cell r="T195" t="e">
            <v>#VALUE!</v>
          </cell>
        </row>
        <row r="196">
          <cell r="B196">
            <v>0</v>
          </cell>
          <cell r="C196" t="e">
            <v>#VALUE!</v>
          </cell>
          <cell r="D196" t="e">
            <v>#VALUE!</v>
          </cell>
          <cell r="E196" t="e">
            <v>#N/A</v>
          </cell>
          <cell r="F196">
            <v>0</v>
          </cell>
          <cell r="G196">
            <v>0</v>
          </cell>
          <cell r="H196">
            <v>0</v>
          </cell>
          <cell r="I196" t="e">
            <v>#N/A</v>
          </cell>
          <cell r="J196" t="e">
            <v>#N/A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 t="str">
            <v>00 00 00,0</v>
          </cell>
          <cell r="P196">
            <v>0</v>
          </cell>
          <cell r="Q196" t="e">
            <v>#VALUE!</v>
          </cell>
          <cell r="R196" t="e">
            <v>#VALUE!</v>
          </cell>
          <cell r="S196" t="e">
            <v>#VALUE!</v>
          </cell>
          <cell r="T196" t="e">
            <v>#VALUE!</v>
          </cell>
        </row>
        <row r="197">
          <cell r="B197">
            <v>0</v>
          </cell>
          <cell r="C197" t="e">
            <v>#VALUE!</v>
          </cell>
          <cell r="D197" t="e">
            <v>#VALUE!</v>
          </cell>
          <cell r="E197" t="e">
            <v>#N/A</v>
          </cell>
          <cell r="F197">
            <v>0</v>
          </cell>
          <cell r="G197">
            <v>0</v>
          </cell>
          <cell r="H197">
            <v>0</v>
          </cell>
          <cell r="I197" t="e">
            <v>#N/A</v>
          </cell>
          <cell r="J197" t="e">
            <v>#N/A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 t="str">
            <v>00 00 00,0</v>
          </cell>
          <cell r="P197">
            <v>0</v>
          </cell>
          <cell r="Q197" t="e">
            <v>#VALUE!</v>
          </cell>
          <cell r="R197" t="e">
            <v>#VALUE!</v>
          </cell>
          <cell r="S197" t="e">
            <v>#VALUE!</v>
          </cell>
          <cell r="T197" t="e">
            <v>#VALUE!</v>
          </cell>
        </row>
        <row r="198">
          <cell r="B198">
            <v>0</v>
          </cell>
          <cell r="C198" t="e">
            <v>#VALUE!</v>
          </cell>
          <cell r="D198" t="e">
            <v>#VALUE!</v>
          </cell>
          <cell r="E198" t="e">
            <v>#N/A</v>
          </cell>
          <cell r="F198">
            <v>0</v>
          </cell>
          <cell r="G198">
            <v>0</v>
          </cell>
          <cell r="H198">
            <v>0</v>
          </cell>
          <cell r="I198" t="e">
            <v>#N/A</v>
          </cell>
          <cell r="J198" t="e">
            <v>#N/A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 t="str">
            <v>00 00 00,0</v>
          </cell>
          <cell r="P198">
            <v>0</v>
          </cell>
          <cell r="Q198" t="e">
            <v>#VALUE!</v>
          </cell>
          <cell r="R198" t="e">
            <v>#VALUE!</v>
          </cell>
          <cell r="S198" t="e">
            <v>#VALUE!</v>
          </cell>
          <cell r="T198" t="e">
            <v>#VALUE!</v>
          </cell>
        </row>
        <row r="199">
          <cell r="B199">
            <v>0</v>
          </cell>
          <cell r="C199" t="e">
            <v>#VALUE!</v>
          </cell>
          <cell r="D199" t="e">
            <v>#VALUE!</v>
          </cell>
          <cell r="E199" t="e">
            <v>#N/A</v>
          </cell>
          <cell r="F199">
            <v>0</v>
          </cell>
          <cell r="G199">
            <v>0</v>
          </cell>
          <cell r="H199">
            <v>0</v>
          </cell>
          <cell r="I199" t="e">
            <v>#N/A</v>
          </cell>
          <cell r="J199" t="e">
            <v>#N/A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>00 00 00,0</v>
          </cell>
          <cell r="P199">
            <v>0</v>
          </cell>
          <cell r="Q199" t="e">
            <v>#VALUE!</v>
          </cell>
          <cell r="R199" t="e">
            <v>#VALUE!</v>
          </cell>
          <cell r="S199" t="e">
            <v>#VALUE!</v>
          </cell>
          <cell r="T199" t="e">
            <v>#VALUE!</v>
          </cell>
        </row>
        <row r="200">
          <cell r="B200">
            <v>0</v>
          </cell>
          <cell r="C200" t="e">
            <v>#VALUE!</v>
          </cell>
          <cell r="D200" t="e">
            <v>#VALUE!</v>
          </cell>
          <cell r="E200" t="e">
            <v>#N/A</v>
          </cell>
          <cell r="F200">
            <v>0</v>
          </cell>
          <cell r="G200">
            <v>0</v>
          </cell>
          <cell r="H200">
            <v>0</v>
          </cell>
          <cell r="I200" t="e">
            <v>#N/A</v>
          </cell>
          <cell r="J200" t="e">
            <v>#N/A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 t="str">
            <v>00 00 00,0</v>
          </cell>
          <cell r="P200">
            <v>0</v>
          </cell>
          <cell r="Q200" t="e">
            <v>#VALUE!</v>
          </cell>
          <cell r="R200" t="e">
            <v>#VALUE!</v>
          </cell>
          <cell r="S200" t="e">
            <v>#VALUE!</v>
          </cell>
          <cell r="T200" t="e">
            <v>#VALUE!</v>
          </cell>
        </row>
        <row r="201">
          <cell r="B201">
            <v>0</v>
          </cell>
          <cell r="C201">
            <v>195623.7</v>
          </cell>
          <cell r="D201">
            <v>435721.1</v>
          </cell>
          <cell r="E201" t="e">
            <v>#N/A</v>
          </cell>
          <cell r="F201">
            <v>0</v>
          </cell>
          <cell r="G201">
            <v>0</v>
          </cell>
          <cell r="H201">
            <v>0</v>
          </cell>
          <cell r="I201" t="e">
            <v>#N/A</v>
          </cell>
          <cell r="J201" t="e">
            <v>#N/A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00 00 00,0</v>
          </cell>
          <cell r="P201">
            <v>0</v>
          </cell>
          <cell r="Q201">
            <v>19.939916666666665</v>
          </cell>
          <cell r="R201">
            <v>43.955861111111112</v>
          </cell>
          <cell r="S201" t="str">
            <v>S19°56'23.7</v>
          </cell>
          <cell r="T201" t="str">
            <v>W43°57'21.1</v>
          </cell>
        </row>
        <row r="202">
          <cell r="B202">
            <v>0</v>
          </cell>
          <cell r="C202" t="e">
            <v>#VALUE!</v>
          </cell>
          <cell r="D202" t="e">
            <v>#VALUE!</v>
          </cell>
          <cell r="E202" t="e">
            <v>#N/A</v>
          </cell>
          <cell r="F202">
            <v>0</v>
          </cell>
          <cell r="G202">
            <v>0</v>
          </cell>
          <cell r="H202">
            <v>0</v>
          </cell>
          <cell r="I202" t="e">
            <v>#N/A</v>
          </cell>
          <cell r="J202" t="e">
            <v>#N/A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00 00 00,0</v>
          </cell>
          <cell r="P202">
            <v>0</v>
          </cell>
          <cell r="Q202" t="e">
            <v>#VALUE!</v>
          </cell>
          <cell r="R202" t="e">
            <v>#VALUE!</v>
          </cell>
          <cell r="S202" t="e">
            <v>#VALUE!</v>
          </cell>
          <cell r="T202" t="e">
            <v>#VALUE!</v>
          </cell>
        </row>
        <row r="203">
          <cell r="B203">
            <v>0</v>
          </cell>
          <cell r="C203" t="e">
            <v>#VALUE!</v>
          </cell>
          <cell r="D203" t="e">
            <v>#VALUE!</v>
          </cell>
          <cell r="E203" t="e">
            <v>#N/A</v>
          </cell>
          <cell r="F203">
            <v>0</v>
          </cell>
          <cell r="G203">
            <v>0</v>
          </cell>
          <cell r="H203">
            <v>0</v>
          </cell>
          <cell r="I203" t="e">
            <v>#N/A</v>
          </cell>
          <cell r="J203" t="e">
            <v>#N/A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>00 00 00,0</v>
          </cell>
          <cell r="P203">
            <v>0</v>
          </cell>
          <cell r="Q203" t="e">
            <v>#VALUE!</v>
          </cell>
          <cell r="R203" t="e">
            <v>#VALUE!</v>
          </cell>
          <cell r="S203" t="e">
            <v>#VALUE!</v>
          </cell>
          <cell r="T203" t="e">
            <v>#VALUE!</v>
          </cell>
        </row>
        <row r="204">
          <cell r="B204">
            <v>0</v>
          </cell>
          <cell r="C204" t="e">
            <v>#VALUE!</v>
          </cell>
          <cell r="D204" t="e">
            <v>#VALUE!</v>
          </cell>
          <cell r="E204" t="e">
            <v>#N/A</v>
          </cell>
          <cell r="F204">
            <v>0</v>
          </cell>
          <cell r="G204">
            <v>0</v>
          </cell>
          <cell r="H204">
            <v>0</v>
          </cell>
          <cell r="I204" t="e">
            <v>#N/A</v>
          </cell>
          <cell r="J204" t="e">
            <v>#N/A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 t="str">
            <v>00 00 00,0</v>
          </cell>
          <cell r="P204">
            <v>0</v>
          </cell>
          <cell r="Q204" t="e">
            <v>#VALUE!</v>
          </cell>
          <cell r="R204" t="e">
            <v>#VALUE!</v>
          </cell>
          <cell r="S204" t="e">
            <v>#VALUE!</v>
          </cell>
          <cell r="T204" t="e">
            <v>#VALUE!</v>
          </cell>
        </row>
        <row r="205">
          <cell r="B205">
            <v>0</v>
          </cell>
          <cell r="C205" t="e">
            <v>#VALUE!</v>
          </cell>
          <cell r="D205" t="e">
            <v>#VALUE!</v>
          </cell>
          <cell r="E205" t="e">
            <v>#N/A</v>
          </cell>
          <cell r="F205">
            <v>0</v>
          </cell>
          <cell r="G205">
            <v>0</v>
          </cell>
          <cell r="H205">
            <v>0</v>
          </cell>
          <cell r="I205" t="e">
            <v>#N/A</v>
          </cell>
          <cell r="J205" t="e">
            <v>#N/A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 t="str">
            <v>00 00 00,0</v>
          </cell>
          <cell r="P205">
            <v>0</v>
          </cell>
          <cell r="Q205" t="e">
            <v>#VALUE!</v>
          </cell>
          <cell r="R205" t="e">
            <v>#VALUE!</v>
          </cell>
          <cell r="S205" t="e">
            <v>#VALUE!</v>
          </cell>
          <cell r="T205" t="e">
            <v>#VALUE!</v>
          </cell>
        </row>
        <row r="206">
          <cell r="B206">
            <v>0</v>
          </cell>
          <cell r="C206" t="e">
            <v>#VALUE!</v>
          </cell>
          <cell r="D206" t="e">
            <v>#VALUE!</v>
          </cell>
          <cell r="E206" t="e">
            <v>#N/A</v>
          </cell>
          <cell r="F206">
            <v>0</v>
          </cell>
          <cell r="G206">
            <v>0</v>
          </cell>
          <cell r="H206">
            <v>0</v>
          </cell>
          <cell r="I206" t="e">
            <v>#N/A</v>
          </cell>
          <cell r="J206" t="e">
            <v>#N/A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 t="str">
            <v>00 00 00,0</v>
          </cell>
          <cell r="P206">
            <v>0</v>
          </cell>
          <cell r="Q206" t="e">
            <v>#VALUE!</v>
          </cell>
          <cell r="R206" t="e">
            <v>#VALUE!</v>
          </cell>
          <cell r="S206" t="e">
            <v>#VALUE!</v>
          </cell>
          <cell r="T206" t="e">
            <v>#VALUE!</v>
          </cell>
        </row>
        <row r="207">
          <cell r="B207">
            <v>0</v>
          </cell>
          <cell r="C207" t="e">
            <v>#VALUE!</v>
          </cell>
          <cell r="D207" t="e">
            <v>#VALUE!</v>
          </cell>
          <cell r="E207" t="e">
            <v>#N/A</v>
          </cell>
          <cell r="F207">
            <v>0</v>
          </cell>
          <cell r="G207">
            <v>0</v>
          </cell>
          <cell r="H207">
            <v>0</v>
          </cell>
          <cell r="I207" t="e">
            <v>#N/A</v>
          </cell>
          <cell r="J207" t="e">
            <v>#N/A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 t="str">
            <v>00 00 00,0</v>
          </cell>
          <cell r="P207">
            <v>0</v>
          </cell>
          <cell r="Q207" t="e">
            <v>#VALUE!</v>
          </cell>
          <cell r="R207" t="e">
            <v>#VALUE!</v>
          </cell>
          <cell r="S207" t="e">
            <v>#VALUE!</v>
          </cell>
          <cell r="T207" t="e">
            <v>#VALUE!</v>
          </cell>
        </row>
        <row r="208">
          <cell r="B208">
            <v>0</v>
          </cell>
          <cell r="C208" t="e">
            <v>#VALUE!</v>
          </cell>
          <cell r="D208" t="e">
            <v>#VALUE!</v>
          </cell>
          <cell r="E208" t="e">
            <v>#N/A</v>
          </cell>
          <cell r="F208">
            <v>0</v>
          </cell>
          <cell r="G208">
            <v>0</v>
          </cell>
          <cell r="H208">
            <v>0</v>
          </cell>
          <cell r="I208" t="e">
            <v>#N/A</v>
          </cell>
          <cell r="J208" t="e">
            <v>#N/A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 t="str">
            <v>00 00 00,0</v>
          </cell>
          <cell r="P208">
            <v>0</v>
          </cell>
          <cell r="Q208" t="e">
            <v>#VALUE!</v>
          </cell>
          <cell r="R208" t="e">
            <v>#VALUE!</v>
          </cell>
          <cell r="S208" t="e">
            <v>#VALUE!</v>
          </cell>
          <cell r="T208" t="e">
            <v>#VALUE!</v>
          </cell>
        </row>
        <row r="209">
          <cell r="B209">
            <v>0</v>
          </cell>
          <cell r="C209" t="e">
            <v>#VALUE!</v>
          </cell>
          <cell r="D209" t="e">
            <v>#VALUE!</v>
          </cell>
          <cell r="E209" t="e">
            <v>#N/A</v>
          </cell>
          <cell r="F209">
            <v>0</v>
          </cell>
          <cell r="G209">
            <v>0</v>
          </cell>
          <cell r="H209">
            <v>0</v>
          </cell>
          <cell r="I209" t="e">
            <v>#N/A</v>
          </cell>
          <cell r="J209" t="e">
            <v>#N/A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 t="str">
            <v>00 00 00,0</v>
          </cell>
          <cell r="P209">
            <v>0</v>
          </cell>
          <cell r="Q209" t="e">
            <v>#VALUE!</v>
          </cell>
          <cell r="R209" t="e">
            <v>#VALUE!</v>
          </cell>
          <cell r="S209" t="e">
            <v>#VALUE!</v>
          </cell>
          <cell r="T209" t="e">
            <v>#VALUE!</v>
          </cell>
        </row>
        <row r="210">
          <cell r="B210">
            <v>0</v>
          </cell>
          <cell r="C210" t="e">
            <v>#VALUE!</v>
          </cell>
          <cell r="D210" t="e">
            <v>#VALUE!</v>
          </cell>
          <cell r="E210" t="e">
            <v>#N/A</v>
          </cell>
          <cell r="F210">
            <v>0</v>
          </cell>
          <cell r="G210">
            <v>0</v>
          </cell>
          <cell r="H210">
            <v>0</v>
          </cell>
          <cell r="I210" t="e">
            <v>#N/A</v>
          </cell>
          <cell r="J210" t="e">
            <v>#N/A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 t="str">
            <v>00 00 00,0</v>
          </cell>
          <cell r="P210">
            <v>0</v>
          </cell>
          <cell r="Q210" t="e">
            <v>#VALUE!</v>
          </cell>
          <cell r="R210" t="e">
            <v>#VALUE!</v>
          </cell>
          <cell r="S210" t="e">
            <v>#VALUE!</v>
          </cell>
          <cell r="T210" t="e">
            <v>#VALUE!</v>
          </cell>
        </row>
        <row r="211">
          <cell r="B211">
            <v>0</v>
          </cell>
          <cell r="C211" t="e">
            <v>#VALUE!</v>
          </cell>
          <cell r="D211" t="e">
            <v>#VALUE!</v>
          </cell>
          <cell r="E211" t="e">
            <v>#N/A</v>
          </cell>
          <cell r="F211">
            <v>0</v>
          </cell>
          <cell r="G211">
            <v>0</v>
          </cell>
          <cell r="H211">
            <v>0</v>
          </cell>
          <cell r="I211" t="e">
            <v>#N/A</v>
          </cell>
          <cell r="J211" t="e">
            <v>#N/A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 t="str">
            <v>00 00 00,0</v>
          </cell>
          <cell r="P211">
            <v>0</v>
          </cell>
          <cell r="Q211" t="e">
            <v>#VALUE!</v>
          </cell>
          <cell r="R211" t="e">
            <v>#VALUE!</v>
          </cell>
          <cell r="S211" t="e">
            <v>#VALUE!</v>
          </cell>
          <cell r="T211" t="e">
            <v>#VALUE!</v>
          </cell>
        </row>
        <row r="212">
          <cell r="B212">
            <v>0</v>
          </cell>
          <cell r="C212" t="e">
            <v>#VALUE!</v>
          </cell>
          <cell r="D212" t="e">
            <v>#VALUE!</v>
          </cell>
          <cell r="E212" t="e">
            <v>#N/A</v>
          </cell>
          <cell r="F212">
            <v>0</v>
          </cell>
          <cell r="G212">
            <v>0</v>
          </cell>
          <cell r="H212">
            <v>0</v>
          </cell>
          <cell r="I212" t="e">
            <v>#N/A</v>
          </cell>
          <cell r="J212" t="e">
            <v>#N/A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 t="str">
            <v>00 00 00,0</v>
          </cell>
          <cell r="P212">
            <v>0</v>
          </cell>
          <cell r="Q212" t="e">
            <v>#VALUE!</v>
          </cell>
          <cell r="R212" t="e">
            <v>#VALUE!</v>
          </cell>
          <cell r="S212" t="e">
            <v>#VALUE!</v>
          </cell>
          <cell r="T212" t="e">
            <v>#VALUE!</v>
          </cell>
        </row>
        <row r="213">
          <cell r="B213">
            <v>0</v>
          </cell>
          <cell r="C213" t="e">
            <v>#VALUE!</v>
          </cell>
          <cell r="D213" t="e">
            <v>#VALUE!</v>
          </cell>
          <cell r="E213" t="e">
            <v>#N/A</v>
          </cell>
          <cell r="F213">
            <v>0</v>
          </cell>
          <cell r="G213">
            <v>0</v>
          </cell>
          <cell r="H213">
            <v>0</v>
          </cell>
          <cell r="I213" t="e">
            <v>#N/A</v>
          </cell>
          <cell r="J213" t="e">
            <v>#N/A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 t="str">
            <v>00 00 00,0</v>
          </cell>
          <cell r="P213">
            <v>0</v>
          </cell>
          <cell r="Q213" t="e">
            <v>#VALUE!</v>
          </cell>
          <cell r="R213" t="e">
            <v>#VALUE!</v>
          </cell>
          <cell r="S213" t="e">
            <v>#VALUE!</v>
          </cell>
          <cell r="T213" t="e">
            <v>#VALUE!</v>
          </cell>
        </row>
        <row r="214">
          <cell r="B214">
            <v>0</v>
          </cell>
          <cell r="C214" t="e">
            <v>#VALUE!</v>
          </cell>
          <cell r="D214" t="e">
            <v>#VALUE!</v>
          </cell>
          <cell r="E214" t="e">
            <v>#N/A</v>
          </cell>
          <cell r="F214">
            <v>0</v>
          </cell>
          <cell r="G214">
            <v>0</v>
          </cell>
          <cell r="H214">
            <v>0</v>
          </cell>
          <cell r="I214" t="e">
            <v>#N/A</v>
          </cell>
          <cell r="J214" t="e">
            <v>#N/A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 t="str">
            <v>00 00 00,0</v>
          </cell>
          <cell r="P214">
            <v>0</v>
          </cell>
          <cell r="Q214" t="e">
            <v>#VALUE!</v>
          </cell>
          <cell r="R214" t="e">
            <v>#VALUE!</v>
          </cell>
          <cell r="S214" t="e">
            <v>#VALUE!</v>
          </cell>
          <cell r="T214" t="e">
            <v>#VALUE!</v>
          </cell>
        </row>
        <row r="215">
          <cell r="B215">
            <v>0</v>
          </cell>
          <cell r="C215" t="e">
            <v>#VALUE!</v>
          </cell>
          <cell r="D215" t="e">
            <v>#VALUE!</v>
          </cell>
          <cell r="E215" t="e">
            <v>#N/A</v>
          </cell>
          <cell r="F215">
            <v>0</v>
          </cell>
          <cell r="G215">
            <v>0</v>
          </cell>
          <cell r="H215">
            <v>0</v>
          </cell>
          <cell r="I215" t="e">
            <v>#N/A</v>
          </cell>
          <cell r="J215" t="e">
            <v>#N/A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>00 00 00,0</v>
          </cell>
          <cell r="P215">
            <v>0</v>
          </cell>
          <cell r="Q215" t="e">
            <v>#VALUE!</v>
          </cell>
          <cell r="R215" t="e">
            <v>#VALUE!</v>
          </cell>
          <cell r="S215" t="e">
            <v>#VALUE!</v>
          </cell>
          <cell r="T215" t="e">
            <v>#VALUE!</v>
          </cell>
        </row>
        <row r="216">
          <cell r="B216">
            <v>0</v>
          </cell>
          <cell r="C216" t="e">
            <v>#VALUE!</v>
          </cell>
          <cell r="D216" t="e">
            <v>#VALUE!</v>
          </cell>
          <cell r="E216" t="e">
            <v>#N/A</v>
          </cell>
          <cell r="F216">
            <v>0</v>
          </cell>
          <cell r="G216">
            <v>0</v>
          </cell>
          <cell r="H216">
            <v>0</v>
          </cell>
          <cell r="I216" t="e">
            <v>#N/A</v>
          </cell>
          <cell r="J216" t="e">
            <v>#N/A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 t="str">
            <v>00 00 00,0</v>
          </cell>
          <cell r="P216">
            <v>0</v>
          </cell>
          <cell r="Q216" t="e">
            <v>#VALUE!</v>
          </cell>
          <cell r="R216" t="e">
            <v>#VALUE!</v>
          </cell>
          <cell r="S216" t="e">
            <v>#VALUE!</v>
          </cell>
          <cell r="T216" t="e">
            <v>#VALUE!</v>
          </cell>
        </row>
        <row r="217">
          <cell r="B217">
            <v>0</v>
          </cell>
          <cell r="C217" t="e">
            <v>#VALUE!</v>
          </cell>
          <cell r="D217" t="e">
            <v>#VALUE!</v>
          </cell>
          <cell r="E217" t="e">
            <v>#N/A</v>
          </cell>
          <cell r="F217">
            <v>0</v>
          </cell>
          <cell r="G217">
            <v>0</v>
          </cell>
          <cell r="H217">
            <v>0</v>
          </cell>
          <cell r="I217" t="e">
            <v>#N/A</v>
          </cell>
          <cell r="J217" t="e">
            <v>#N/A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 t="str">
            <v>00 00 00,0</v>
          </cell>
          <cell r="P217">
            <v>0</v>
          </cell>
          <cell r="Q217" t="e">
            <v>#VALUE!</v>
          </cell>
          <cell r="R217" t="e">
            <v>#VALUE!</v>
          </cell>
          <cell r="S217" t="e">
            <v>#VALUE!</v>
          </cell>
          <cell r="T217" t="e">
            <v>#VALUE!</v>
          </cell>
        </row>
        <row r="218">
          <cell r="B218">
            <v>0</v>
          </cell>
          <cell r="C218" t="e">
            <v>#VALUE!</v>
          </cell>
          <cell r="D218" t="e">
            <v>#VALUE!</v>
          </cell>
          <cell r="E218" t="e">
            <v>#N/A</v>
          </cell>
          <cell r="F218">
            <v>0</v>
          </cell>
          <cell r="G218">
            <v>0</v>
          </cell>
          <cell r="H218">
            <v>0</v>
          </cell>
          <cell r="I218" t="e">
            <v>#N/A</v>
          </cell>
          <cell r="J218" t="e">
            <v>#N/A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str">
            <v>00 00 00,0</v>
          </cell>
          <cell r="P218">
            <v>0</v>
          </cell>
          <cell r="Q218" t="e">
            <v>#VALUE!</v>
          </cell>
          <cell r="R218" t="e">
            <v>#VALUE!</v>
          </cell>
          <cell r="S218" t="e">
            <v>#VALUE!</v>
          </cell>
          <cell r="T218" t="e">
            <v>#VALUE!</v>
          </cell>
        </row>
        <row r="219">
          <cell r="B219">
            <v>0</v>
          </cell>
          <cell r="C219" t="e">
            <v>#VALUE!</v>
          </cell>
          <cell r="D219" t="e">
            <v>#VALUE!</v>
          </cell>
          <cell r="E219" t="e">
            <v>#N/A</v>
          </cell>
          <cell r="F219">
            <v>0</v>
          </cell>
          <cell r="G219">
            <v>0</v>
          </cell>
          <cell r="H219">
            <v>0</v>
          </cell>
          <cell r="I219" t="e">
            <v>#N/A</v>
          </cell>
          <cell r="J219" t="e">
            <v>#N/A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str">
            <v>00 00 00,0</v>
          </cell>
          <cell r="P219">
            <v>0</v>
          </cell>
          <cell r="Q219" t="e">
            <v>#VALUE!</v>
          </cell>
          <cell r="R219" t="e">
            <v>#VALUE!</v>
          </cell>
          <cell r="S219" t="e">
            <v>#VALUE!</v>
          </cell>
          <cell r="T219" t="e">
            <v>#VALUE!</v>
          </cell>
        </row>
        <row r="220">
          <cell r="B220">
            <v>0</v>
          </cell>
          <cell r="C220" t="e">
            <v>#VALUE!</v>
          </cell>
          <cell r="D220" t="e">
            <v>#VALUE!</v>
          </cell>
          <cell r="E220" t="e">
            <v>#N/A</v>
          </cell>
          <cell r="F220">
            <v>0</v>
          </cell>
          <cell r="G220">
            <v>0</v>
          </cell>
          <cell r="H220">
            <v>0</v>
          </cell>
          <cell r="I220" t="e">
            <v>#N/A</v>
          </cell>
          <cell r="J220" t="e">
            <v>#N/A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str">
            <v>00 00 00,0</v>
          </cell>
          <cell r="P220">
            <v>0</v>
          </cell>
          <cell r="Q220" t="e">
            <v>#VALUE!</v>
          </cell>
          <cell r="R220" t="e">
            <v>#VALUE!</v>
          </cell>
          <cell r="S220" t="e">
            <v>#VALUE!</v>
          </cell>
          <cell r="T220" t="e">
            <v>#VALUE!</v>
          </cell>
        </row>
        <row r="221">
          <cell r="B221">
            <v>0</v>
          </cell>
          <cell r="C221" t="e">
            <v>#VALUE!</v>
          </cell>
          <cell r="D221" t="e">
            <v>#VALUE!</v>
          </cell>
          <cell r="E221" t="e">
            <v>#N/A</v>
          </cell>
          <cell r="F221">
            <v>0</v>
          </cell>
          <cell r="G221">
            <v>0</v>
          </cell>
          <cell r="H221">
            <v>0</v>
          </cell>
          <cell r="I221" t="e">
            <v>#N/A</v>
          </cell>
          <cell r="J221" t="e">
            <v>#N/A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 t="str">
            <v>00 00 00,0</v>
          </cell>
          <cell r="P221">
            <v>0</v>
          </cell>
          <cell r="Q221" t="e">
            <v>#VALUE!</v>
          </cell>
          <cell r="R221" t="e">
            <v>#VALUE!</v>
          </cell>
          <cell r="S221" t="e">
            <v>#VALUE!</v>
          </cell>
          <cell r="T221" t="e">
            <v>#VALUE!</v>
          </cell>
        </row>
        <row r="222">
          <cell r="B222">
            <v>0</v>
          </cell>
          <cell r="C222" t="e">
            <v>#VALUE!</v>
          </cell>
          <cell r="D222" t="e">
            <v>#VALUE!</v>
          </cell>
          <cell r="E222" t="e">
            <v>#N/A</v>
          </cell>
          <cell r="F222">
            <v>0</v>
          </cell>
          <cell r="G222">
            <v>0</v>
          </cell>
          <cell r="H222">
            <v>0</v>
          </cell>
          <cell r="I222" t="e">
            <v>#N/A</v>
          </cell>
          <cell r="J222" t="e">
            <v>#N/A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 t="str">
            <v>00 00 00,0</v>
          </cell>
          <cell r="P222">
            <v>0</v>
          </cell>
          <cell r="Q222" t="e">
            <v>#VALUE!</v>
          </cell>
          <cell r="R222" t="e">
            <v>#VALUE!</v>
          </cell>
          <cell r="S222" t="e">
            <v>#VALUE!</v>
          </cell>
          <cell r="T222" t="e">
            <v>#VALUE!</v>
          </cell>
        </row>
        <row r="223">
          <cell r="B223">
            <v>0</v>
          </cell>
          <cell r="C223" t="e">
            <v>#VALUE!</v>
          </cell>
          <cell r="D223" t="e">
            <v>#VALUE!</v>
          </cell>
          <cell r="E223" t="e">
            <v>#N/A</v>
          </cell>
          <cell r="F223">
            <v>0</v>
          </cell>
          <cell r="G223">
            <v>0</v>
          </cell>
          <cell r="H223">
            <v>0</v>
          </cell>
          <cell r="I223" t="e">
            <v>#N/A</v>
          </cell>
          <cell r="J223" t="e">
            <v>#N/A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 t="str">
            <v>00 00 00,0</v>
          </cell>
          <cell r="P223">
            <v>0</v>
          </cell>
          <cell r="Q223" t="e">
            <v>#VALUE!</v>
          </cell>
          <cell r="R223" t="e">
            <v>#VALUE!</v>
          </cell>
          <cell r="S223" t="e">
            <v>#VALUE!</v>
          </cell>
          <cell r="T223" t="e">
            <v>#VALUE!</v>
          </cell>
        </row>
        <row r="224">
          <cell r="B224">
            <v>0</v>
          </cell>
          <cell r="C224" t="e">
            <v>#VALUE!</v>
          </cell>
          <cell r="D224" t="e">
            <v>#VALUE!</v>
          </cell>
          <cell r="E224" t="e">
            <v>#N/A</v>
          </cell>
          <cell r="F224">
            <v>0</v>
          </cell>
          <cell r="G224">
            <v>0</v>
          </cell>
          <cell r="H224">
            <v>0</v>
          </cell>
          <cell r="I224" t="e">
            <v>#N/A</v>
          </cell>
          <cell r="J224" t="e">
            <v>#N/A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 t="str">
            <v>00 00 00,0</v>
          </cell>
          <cell r="P224">
            <v>0</v>
          </cell>
          <cell r="Q224" t="e">
            <v>#VALUE!</v>
          </cell>
          <cell r="R224" t="e">
            <v>#VALUE!</v>
          </cell>
          <cell r="S224" t="e">
            <v>#VALUE!</v>
          </cell>
          <cell r="T224" t="e">
            <v>#VALUE!</v>
          </cell>
        </row>
        <row r="225">
          <cell r="B225">
            <v>0</v>
          </cell>
          <cell r="C225" t="e">
            <v>#VALUE!</v>
          </cell>
          <cell r="D225" t="e">
            <v>#VALUE!</v>
          </cell>
          <cell r="E225" t="e">
            <v>#N/A</v>
          </cell>
          <cell r="F225">
            <v>0</v>
          </cell>
          <cell r="G225">
            <v>0</v>
          </cell>
          <cell r="H225">
            <v>0</v>
          </cell>
          <cell r="I225" t="e">
            <v>#N/A</v>
          </cell>
          <cell r="J225" t="e">
            <v>#N/A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 t="str">
            <v>00 00 00,0</v>
          </cell>
          <cell r="P225">
            <v>0</v>
          </cell>
          <cell r="Q225" t="e">
            <v>#VALUE!</v>
          </cell>
          <cell r="R225" t="e">
            <v>#VALUE!</v>
          </cell>
          <cell r="S225" t="e">
            <v>#VALUE!</v>
          </cell>
          <cell r="T225" t="e">
            <v>#VALUE!</v>
          </cell>
        </row>
        <row r="226">
          <cell r="B226">
            <v>0</v>
          </cell>
          <cell r="C226" t="e">
            <v>#VALUE!</v>
          </cell>
          <cell r="D226" t="e">
            <v>#VALUE!</v>
          </cell>
          <cell r="E226" t="e">
            <v>#N/A</v>
          </cell>
          <cell r="F226">
            <v>0</v>
          </cell>
          <cell r="G226">
            <v>0</v>
          </cell>
          <cell r="H226">
            <v>0</v>
          </cell>
          <cell r="I226" t="e">
            <v>#N/A</v>
          </cell>
          <cell r="J226" t="e">
            <v>#N/A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 t="str">
            <v>00 00 00,0</v>
          </cell>
          <cell r="P226">
            <v>0</v>
          </cell>
          <cell r="Q226" t="e">
            <v>#VALUE!</v>
          </cell>
          <cell r="R226" t="e">
            <v>#VALUE!</v>
          </cell>
          <cell r="S226" t="e">
            <v>#VALUE!</v>
          </cell>
          <cell r="T226" t="e">
            <v>#VALUE!</v>
          </cell>
        </row>
        <row r="227">
          <cell r="B227">
            <v>0</v>
          </cell>
          <cell r="C227" t="e">
            <v>#VALUE!</v>
          </cell>
          <cell r="D227" t="e">
            <v>#VALUE!</v>
          </cell>
          <cell r="E227" t="e">
            <v>#N/A</v>
          </cell>
          <cell r="F227">
            <v>0</v>
          </cell>
          <cell r="G227">
            <v>0</v>
          </cell>
          <cell r="H227">
            <v>0</v>
          </cell>
          <cell r="I227" t="e">
            <v>#N/A</v>
          </cell>
          <cell r="J227" t="e">
            <v>#N/A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 t="str">
            <v>00 00 00,0</v>
          </cell>
          <cell r="P227">
            <v>0</v>
          </cell>
          <cell r="Q227" t="e">
            <v>#VALUE!</v>
          </cell>
          <cell r="R227" t="e">
            <v>#VALUE!</v>
          </cell>
          <cell r="S227" t="e">
            <v>#VALUE!</v>
          </cell>
          <cell r="T227" t="e">
            <v>#VALUE!</v>
          </cell>
        </row>
        <row r="228">
          <cell r="B228">
            <v>0</v>
          </cell>
          <cell r="C228" t="e">
            <v>#VALUE!</v>
          </cell>
          <cell r="D228" t="e">
            <v>#VALUE!</v>
          </cell>
          <cell r="E228" t="e">
            <v>#N/A</v>
          </cell>
          <cell r="F228">
            <v>0</v>
          </cell>
          <cell r="G228">
            <v>0</v>
          </cell>
          <cell r="H228">
            <v>0</v>
          </cell>
          <cell r="I228" t="e">
            <v>#N/A</v>
          </cell>
          <cell r="J228" t="e">
            <v>#N/A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 t="str">
            <v>00 00 00,0</v>
          </cell>
          <cell r="P228">
            <v>0</v>
          </cell>
          <cell r="Q228" t="e">
            <v>#VALUE!</v>
          </cell>
          <cell r="R228" t="e">
            <v>#VALUE!</v>
          </cell>
          <cell r="S228" t="e">
            <v>#VALUE!</v>
          </cell>
          <cell r="T228" t="e">
            <v>#VALUE!</v>
          </cell>
        </row>
        <row r="229">
          <cell r="B229">
            <v>0</v>
          </cell>
          <cell r="C229" t="e">
            <v>#VALUE!</v>
          </cell>
          <cell r="D229" t="e">
            <v>#VALUE!</v>
          </cell>
          <cell r="E229" t="e">
            <v>#N/A</v>
          </cell>
          <cell r="F229">
            <v>0</v>
          </cell>
          <cell r="G229">
            <v>0</v>
          </cell>
          <cell r="H229">
            <v>0</v>
          </cell>
          <cell r="I229" t="e">
            <v>#N/A</v>
          </cell>
          <cell r="J229" t="e">
            <v>#N/A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 t="str">
            <v>00 00 00,0</v>
          </cell>
          <cell r="P229">
            <v>0</v>
          </cell>
          <cell r="Q229" t="e">
            <v>#VALUE!</v>
          </cell>
          <cell r="R229" t="e">
            <v>#VALUE!</v>
          </cell>
          <cell r="S229" t="e">
            <v>#VALUE!</v>
          </cell>
          <cell r="T229" t="e">
            <v>#VALUE!</v>
          </cell>
        </row>
        <row r="230">
          <cell r="B230">
            <v>0</v>
          </cell>
          <cell r="C230" t="e">
            <v>#VALUE!</v>
          </cell>
          <cell r="D230" t="e">
            <v>#VALUE!</v>
          </cell>
          <cell r="E230" t="e">
            <v>#N/A</v>
          </cell>
          <cell r="F230">
            <v>0</v>
          </cell>
          <cell r="G230">
            <v>0</v>
          </cell>
          <cell r="H230">
            <v>0</v>
          </cell>
          <cell r="I230" t="e">
            <v>#N/A</v>
          </cell>
          <cell r="J230" t="e">
            <v>#N/A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str">
            <v>00 00 00,0</v>
          </cell>
          <cell r="P230">
            <v>0</v>
          </cell>
          <cell r="Q230" t="e">
            <v>#VALUE!</v>
          </cell>
          <cell r="R230" t="e">
            <v>#VALUE!</v>
          </cell>
          <cell r="S230" t="e">
            <v>#VALUE!</v>
          </cell>
          <cell r="T230" t="e">
            <v>#VALUE!</v>
          </cell>
        </row>
        <row r="231">
          <cell r="B231">
            <v>0</v>
          </cell>
          <cell r="C231" t="e">
            <v>#VALUE!</v>
          </cell>
          <cell r="D231" t="e">
            <v>#VALUE!</v>
          </cell>
          <cell r="E231" t="e">
            <v>#N/A</v>
          </cell>
          <cell r="F231">
            <v>0</v>
          </cell>
          <cell r="G231">
            <v>0</v>
          </cell>
          <cell r="H231">
            <v>0</v>
          </cell>
          <cell r="I231" t="e">
            <v>#N/A</v>
          </cell>
          <cell r="J231" t="e">
            <v>#N/A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str">
            <v>00 00 00,0</v>
          </cell>
          <cell r="P231">
            <v>0</v>
          </cell>
          <cell r="Q231" t="e">
            <v>#VALUE!</v>
          </cell>
          <cell r="R231" t="e">
            <v>#VALUE!</v>
          </cell>
          <cell r="S231" t="e">
            <v>#VALUE!</v>
          </cell>
          <cell r="T231" t="e">
            <v>#VALUE!</v>
          </cell>
        </row>
        <row r="232">
          <cell r="B232">
            <v>0</v>
          </cell>
          <cell r="C232" t="e">
            <v>#VALUE!</v>
          </cell>
          <cell r="D232" t="e">
            <v>#VALUE!</v>
          </cell>
          <cell r="E232" t="e">
            <v>#N/A</v>
          </cell>
          <cell r="F232">
            <v>0</v>
          </cell>
          <cell r="G232">
            <v>0</v>
          </cell>
          <cell r="H232">
            <v>0</v>
          </cell>
          <cell r="I232" t="e">
            <v>#N/A</v>
          </cell>
          <cell r="J232" t="e">
            <v>#N/A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str">
            <v>00 00 00,0</v>
          </cell>
          <cell r="P232">
            <v>0</v>
          </cell>
          <cell r="Q232" t="e">
            <v>#VALUE!</v>
          </cell>
          <cell r="R232" t="e">
            <v>#VALUE!</v>
          </cell>
          <cell r="S232" t="e">
            <v>#VALUE!</v>
          </cell>
          <cell r="T232" t="e">
            <v>#VALUE!</v>
          </cell>
        </row>
        <row r="233">
          <cell r="B233">
            <v>0</v>
          </cell>
          <cell r="C233" t="e">
            <v>#VALUE!</v>
          </cell>
          <cell r="D233" t="e">
            <v>#VALUE!</v>
          </cell>
          <cell r="E233" t="e">
            <v>#N/A</v>
          </cell>
          <cell r="F233">
            <v>0</v>
          </cell>
          <cell r="G233">
            <v>0</v>
          </cell>
          <cell r="H233">
            <v>0</v>
          </cell>
          <cell r="I233" t="e">
            <v>#N/A</v>
          </cell>
          <cell r="J233" t="e">
            <v>#N/A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 t="str">
            <v>00 00 00,0</v>
          </cell>
          <cell r="P233">
            <v>0</v>
          </cell>
          <cell r="Q233" t="e">
            <v>#VALUE!</v>
          </cell>
          <cell r="R233" t="e">
            <v>#VALUE!</v>
          </cell>
          <cell r="S233" t="e">
            <v>#VALUE!</v>
          </cell>
          <cell r="T233" t="e">
            <v>#VALUE!</v>
          </cell>
        </row>
        <row r="234">
          <cell r="B234">
            <v>0</v>
          </cell>
          <cell r="C234" t="e">
            <v>#VALUE!</v>
          </cell>
          <cell r="D234" t="e">
            <v>#VALUE!</v>
          </cell>
          <cell r="E234" t="e">
            <v>#N/A</v>
          </cell>
          <cell r="F234">
            <v>0</v>
          </cell>
          <cell r="G234">
            <v>0</v>
          </cell>
          <cell r="H234">
            <v>0</v>
          </cell>
          <cell r="I234" t="e">
            <v>#N/A</v>
          </cell>
          <cell r="J234" t="e">
            <v>#N/A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 t="str">
            <v>00 00 00,0</v>
          </cell>
          <cell r="P234">
            <v>0</v>
          </cell>
          <cell r="Q234" t="e">
            <v>#VALUE!</v>
          </cell>
          <cell r="R234" t="e">
            <v>#VALUE!</v>
          </cell>
          <cell r="S234" t="e">
            <v>#VALUE!</v>
          </cell>
          <cell r="T234" t="e">
            <v>#VALUE!</v>
          </cell>
        </row>
        <row r="235">
          <cell r="B235">
            <v>0</v>
          </cell>
          <cell r="C235" t="e">
            <v>#VALUE!</v>
          </cell>
          <cell r="D235" t="e">
            <v>#VALUE!</v>
          </cell>
          <cell r="E235" t="e">
            <v>#N/A</v>
          </cell>
          <cell r="F235">
            <v>0</v>
          </cell>
          <cell r="G235">
            <v>0</v>
          </cell>
          <cell r="H235">
            <v>0</v>
          </cell>
          <cell r="I235" t="e">
            <v>#N/A</v>
          </cell>
          <cell r="J235" t="e">
            <v>#N/A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 t="str">
            <v>00 00 00,0</v>
          </cell>
          <cell r="P235">
            <v>0</v>
          </cell>
          <cell r="Q235" t="e">
            <v>#VALUE!</v>
          </cell>
          <cell r="R235" t="e">
            <v>#VALUE!</v>
          </cell>
          <cell r="S235" t="e">
            <v>#VALUE!</v>
          </cell>
          <cell r="T235" t="e">
            <v>#VALUE!</v>
          </cell>
        </row>
        <row r="236">
          <cell r="B236">
            <v>0</v>
          </cell>
          <cell r="C236" t="e">
            <v>#VALUE!</v>
          </cell>
          <cell r="D236" t="e">
            <v>#VALUE!</v>
          </cell>
          <cell r="E236" t="e">
            <v>#N/A</v>
          </cell>
          <cell r="F236">
            <v>0</v>
          </cell>
          <cell r="G236">
            <v>0</v>
          </cell>
          <cell r="H236">
            <v>0</v>
          </cell>
          <cell r="I236" t="e">
            <v>#N/A</v>
          </cell>
          <cell r="J236" t="e">
            <v>#N/A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 t="str">
            <v>00 00 00,0</v>
          </cell>
          <cell r="P236">
            <v>0</v>
          </cell>
          <cell r="Q236" t="e">
            <v>#VALUE!</v>
          </cell>
          <cell r="R236" t="e">
            <v>#VALUE!</v>
          </cell>
          <cell r="S236" t="e">
            <v>#VALUE!</v>
          </cell>
          <cell r="T236" t="e">
            <v>#VALUE!</v>
          </cell>
        </row>
        <row r="237">
          <cell r="B237">
            <v>0</v>
          </cell>
          <cell r="C237" t="e">
            <v>#VALUE!</v>
          </cell>
          <cell r="D237" t="e">
            <v>#VALUE!</v>
          </cell>
          <cell r="E237" t="e">
            <v>#N/A</v>
          </cell>
          <cell r="F237">
            <v>0</v>
          </cell>
          <cell r="G237">
            <v>0</v>
          </cell>
          <cell r="H237">
            <v>0</v>
          </cell>
          <cell r="I237" t="e">
            <v>#N/A</v>
          </cell>
          <cell r="J237" t="e">
            <v>#N/A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 t="str">
            <v>00 00 00,0</v>
          </cell>
          <cell r="P237">
            <v>0</v>
          </cell>
          <cell r="Q237" t="e">
            <v>#VALUE!</v>
          </cell>
          <cell r="R237" t="e">
            <v>#VALUE!</v>
          </cell>
          <cell r="S237" t="e">
            <v>#VALUE!</v>
          </cell>
          <cell r="T237" t="e">
            <v>#VALUE!</v>
          </cell>
        </row>
        <row r="238">
          <cell r="B238">
            <v>0</v>
          </cell>
          <cell r="C238" t="e">
            <v>#VALUE!</v>
          </cell>
          <cell r="D238" t="e">
            <v>#VALUE!</v>
          </cell>
          <cell r="E238" t="e">
            <v>#N/A</v>
          </cell>
          <cell r="F238">
            <v>0</v>
          </cell>
          <cell r="G238">
            <v>0</v>
          </cell>
          <cell r="H238">
            <v>0</v>
          </cell>
          <cell r="I238" t="e">
            <v>#N/A</v>
          </cell>
          <cell r="J238" t="e">
            <v>#N/A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 t="str">
            <v>00 00 00,0</v>
          </cell>
          <cell r="P238">
            <v>0</v>
          </cell>
          <cell r="Q238" t="e">
            <v>#VALUE!</v>
          </cell>
          <cell r="R238" t="e">
            <v>#VALUE!</v>
          </cell>
          <cell r="S238" t="e">
            <v>#VALUE!</v>
          </cell>
          <cell r="T238" t="e">
            <v>#VALUE!</v>
          </cell>
        </row>
        <row r="239">
          <cell r="B239">
            <v>0</v>
          </cell>
          <cell r="C239" t="e">
            <v>#VALUE!</v>
          </cell>
          <cell r="D239" t="e">
            <v>#VALUE!</v>
          </cell>
          <cell r="E239" t="e">
            <v>#N/A</v>
          </cell>
          <cell r="F239">
            <v>0</v>
          </cell>
          <cell r="G239">
            <v>0</v>
          </cell>
          <cell r="H239">
            <v>0</v>
          </cell>
          <cell r="I239" t="e">
            <v>#N/A</v>
          </cell>
          <cell r="J239" t="e">
            <v>#N/A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 t="str">
            <v>00 00 00,0</v>
          </cell>
          <cell r="P239">
            <v>0</v>
          </cell>
          <cell r="Q239" t="e">
            <v>#VALUE!</v>
          </cell>
          <cell r="R239" t="e">
            <v>#VALUE!</v>
          </cell>
          <cell r="S239" t="e">
            <v>#VALUE!</v>
          </cell>
          <cell r="T239" t="e">
            <v>#VALUE!</v>
          </cell>
        </row>
        <row r="240">
          <cell r="B240">
            <v>0</v>
          </cell>
          <cell r="C240" t="e">
            <v>#VALUE!</v>
          </cell>
          <cell r="D240" t="e">
            <v>#VALUE!</v>
          </cell>
          <cell r="E240" t="e">
            <v>#N/A</v>
          </cell>
          <cell r="F240">
            <v>0</v>
          </cell>
          <cell r="G240">
            <v>0</v>
          </cell>
          <cell r="H240">
            <v>0</v>
          </cell>
          <cell r="I240" t="e">
            <v>#N/A</v>
          </cell>
          <cell r="J240" t="e">
            <v>#N/A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 t="str">
            <v>00 00 00,0</v>
          </cell>
          <cell r="P240">
            <v>0</v>
          </cell>
          <cell r="Q240" t="e">
            <v>#VALUE!</v>
          </cell>
          <cell r="R240" t="e">
            <v>#VALUE!</v>
          </cell>
          <cell r="S240" t="e">
            <v>#VALUE!</v>
          </cell>
          <cell r="T240" t="e">
            <v>#VALUE!</v>
          </cell>
        </row>
        <row r="241">
          <cell r="B241">
            <v>0</v>
          </cell>
          <cell r="C241" t="e">
            <v>#VALUE!</v>
          </cell>
          <cell r="D241" t="e">
            <v>#VALUE!</v>
          </cell>
          <cell r="E241" t="e">
            <v>#N/A</v>
          </cell>
          <cell r="F241">
            <v>0</v>
          </cell>
          <cell r="G241">
            <v>0</v>
          </cell>
          <cell r="H241">
            <v>0</v>
          </cell>
          <cell r="I241" t="e">
            <v>#N/A</v>
          </cell>
          <cell r="J241" t="e">
            <v>#N/A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 t="str">
            <v>00 00 00,0</v>
          </cell>
          <cell r="P241">
            <v>0</v>
          </cell>
          <cell r="Q241" t="e">
            <v>#VALUE!</v>
          </cell>
          <cell r="R241" t="e">
            <v>#VALUE!</v>
          </cell>
          <cell r="S241" t="e">
            <v>#VALUE!</v>
          </cell>
          <cell r="T241" t="e">
            <v>#VALUE!</v>
          </cell>
        </row>
        <row r="242">
          <cell r="B242">
            <v>0</v>
          </cell>
          <cell r="C242" t="e">
            <v>#VALUE!</v>
          </cell>
          <cell r="D242" t="e">
            <v>#VALUE!</v>
          </cell>
          <cell r="E242" t="e">
            <v>#N/A</v>
          </cell>
          <cell r="F242">
            <v>0</v>
          </cell>
          <cell r="G242">
            <v>0</v>
          </cell>
          <cell r="H242">
            <v>0</v>
          </cell>
          <cell r="I242" t="e">
            <v>#N/A</v>
          </cell>
          <cell r="J242" t="e">
            <v>#N/A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 t="str">
            <v>00 00 00,0</v>
          </cell>
          <cell r="P242">
            <v>0</v>
          </cell>
          <cell r="Q242" t="e">
            <v>#VALUE!</v>
          </cell>
          <cell r="R242" t="e">
            <v>#VALUE!</v>
          </cell>
          <cell r="S242" t="e">
            <v>#VALUE!</v>
          </cell>
          <cell r="T242" t="e">
            <v>#VALUE!</v>
          </cell>
        </row>
        <row r="243">
          <cell r="B243">
            <v>0</v>
          </cell>
          <cell r="C243" t="e">
            <v>#VALUE!</v>
          </cell>
          <cell r="D243" t="e">
            <v>#VALUE!</v>
          </cell>
          <cell r="E243" t="e">
            <v>#N/A</v>
          </cell>
          <cell r="F243">
            <v>0</v>
          </cell>
          <cell r="G243">
            <v>0</v>
          </cell>
          <cell r="H243">
            <v>0</v>
          </cell>
          <cell r="I243" t="e">
            <v>#N/A</v>
          </cell>
          <cell r="J243" t="e">
            <v>#N/A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 t="str">
            <v>00 00 00,0</v>
          </cell>
          <cell r="P243">
            <v>0</v>
          </cell>
          <cell r="Q243" t="e">
            <v>#VALUE!</v>
          </cell>
          <cell r="R243" t="e">
            <v>#VALUE!</v>
          </cell>
          <cell r="S243" t="e">
            <v>#VALUE!</v>
          </cell>
          <cell r="T243" t="e">
            <v>#VALUE!</v>
          </cell>
        </row>
        <row r="244">
          <cell r="B244">
            <v>0</v>
          </cell>
          <cell r="C244" t="e">
            <v>#VALUE!</v>
          </cell>
          <cell r="D244" t="e">
            <v>#VALUE!</v>
          </cell>
          <cell r="E244" t="e">
            <v>#N/A</v>
          </cell>
          <cell r="F244">
            <v>0</v>
          </cell>
          <cell r="G244">
            <v>0</v>
          </cell>
          <cell r="H244">
            <v>0</v>
          </cell>
          <cell r="I244" t="e">
            <v>#N/A</v>
          </cell>
          <cell r="J244" t="e">
            <v>#N/A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 t="str">
            <v>00 00 00,0</v>
          </cell>
          <cell r="P244">
            <v>0</v>
          </cell>
          <cell r="Q244" t="e">
            <v>#VALUE!</v>
          </cell>
          <cell r="R244" t="e">
            <v>#VALUE!</v>
          </cell>
          <cell r="S244" t="e">
            <v>#VALUE!</v>
          </cell>
          <cell r="T244" t="e">
            <v>#VALUE!</v>
          </cell>
        </row>
        <row r="245">
          <cell r="B245">
            <v>0</v>
          </cell>
          <cell r="C245" t="e">
            <v>#VALUE!</v>
          </cell>
          <cell r="D245" t="e">
            <v>#VALUE!</v>
          </cell>
          <cell r="E245" t="e">
            <v>#N/A</v>
          </cell>
          <cell r="F245">
            <v>0</v>
          </cell>
          <cell r="G245">
            <v>0</v>
          </cell>
          <cell r="H245">
            <v>0</v>
          </cell>
          <cell r="I245" t="e">
            <v>#N/A</v>
          </cell>
          <cell r="J245" t="e">
            <v>#N/A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 t="str">
            <v>00 00 00,0</v>
          </cell>
          <cell r="P245">
            <v>0</v>
          </cell>
          <cell r="Q245" t="e">
            <v>#VALUE!</v>
          </cell>
          <cell r="R245" t="e">
            <v>#VALUE!</v>
          </cell>
          <cell r="S245" t="e">
            <v>#VALUE!</v>
          </cell>
          <cell r="T245" t="e">
            <v>#VALUE!</v>
          </cell>
        </row>
        <row r="246">
          <cell r="B246">
            <v>0</v>
          </cell>
          <cell r="C246" t="e">
            <v>#VALUE!</v>
          </cell>
          <cell r="D246" t="e">
            <v>#VALUE!</v>
          </cell>
          <cell r="E246" t="e">
            <v>#N/A</v>
          </cell>
          <cell r="F246">
            <v>0</v>
          </cell>
          <cell r="G246">
            <v>0</v>
          </cell>
          <cell r="H246">
            <v>0</v>
          </cell>
          <cell r="I246" t="e">
            <v>#N/A</v>
          </cell>
          <cell r="J246" t="e">
            <v>#N/A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 t="str">
            <v>00 00 00,0</v>
          </cell>
          <cell r="P246">
            <v>0</v>
          </cell>
          <cell r="Q246" t="e">
            <v>#VALUE!</v>
          </cell>
          <cell r="R246" t="e">
            <v>#VALUE!</v>
          </cell>
          <cell r="S246" t="e">
            <v>#VALUE!</v>
          </cell>
          <cell r="T246" t="e">
            <v>#VALUE!</v>
          </cell>
        </row>
        <row r="247">
          <cell r="B247">
            <v>0</v>
          </cell>
          <cell r="C247" t="e">
            <v>#VALUE!</v>
          </cell>
          <cell r="D247" t="e">
            <v>#VALUE!</v>
          </cell>
          <cell r="E247" t="e">
            <v>#N/A</v>
          </cell>
          <cell r="F247">
            <v>0</v>
          </cell>
          <cell r="G247">
            <v>0</v>
          </cell>
          <cell r="H247">
            <v>0</v>
          </cell>
          <cell r="I247" t="e">
            <v>#N/A</v>
          </cell>
          <cell r="J247" t="e">
            <v>#N/A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 t="str">
            <v>00 00 00,0</v>
          </cell>
          <cell r="P247">
            <v>0</v>
          </cell>
          <cell r="Q247" t="e">
            <v>#VALUE!</v>
          </cell>
          <cell r="R247" t="e">
            <v>#VALUE!</v>
          </cell>
          <cell r="S247" t="e">
            <v>#VALUE!</v>
          </cell>
          <cell r="T247" t="e">
            <v>#VALUE!</v>
          </cell>
        </row>
        <row r="248">
          <cell r="B248">
            <v>0</v>
          </cell>
          <cell r="C248" t="e">
            <v>#VALUE!</v>
          </cell>
          <cell r="D248" t="e">
            <v>#VALUE!</v>
          </cell>
          <cell r="E248" t="e">
            <v>#N/A</v>
          </cell>
          <cell r="F248">
            <v>0</v>
          </cell>
          <cell r="G248">
            <v>0</v>
          </cell>
          <cell r="H248">
            <v>0</v>
          </cell>
          <cell r="I248" t="e">
            <v>#N/A</v>
          </cell>
          <cell r="J248" t="e">
            <v>#N/A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 t="str">
            <v>00 00 00,0</v>
          </cell>
          <cell r="P248">
            <v>0</v>
          </cell>
          <cell r="Q248" t="e">
            <v>#VALUE!</v>
          </cell>
          <cell r="R248" t="e">
            <v>#VALUE!</v>
          </cell>
          <cell r="S248" t="e">
            <v>#VALUE!</v>
          </cell>
          <cell r="T248" t="e">
            <v>#VALUE!</v>
          </cell>
        </row>
        <row r="249">
          <cell r="B249">
            <v>0</v>
          </cell>
          <cell r="C249" t="e">
            <v>#VALUE!</v>
          </cell>
          <cell r="D249" t="e">
            <v>#VALUE!</v>
          </cell>
          <cell r="E249" t="e">
            <v>#N/A</v>
          </cell>
          <cell r="F249">
            <v>0</v>
          </cell>
          <cell r="G249">
            <v>0</v>
          </cell>
          <cell r="H249">
            <v>0</v>
          </cell>
          <cell r="I249" t="e">
            <v>#N/A</v>
          </cell>
          <cell r="J249" t="e">
            <v>#N/A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 t="str">
            <v>00 00 00,0</v>
          </cell>
          <cell r="P249">
            <v>0</v>
          </cell>
          <cell r="Q249" t="e">
            <v>#VALUE!</v>
          </cell>
          <cell r="R249" t="e">
            <v>#VALUE!</v>
          </cell>
          <cell r="S249" t="e">
            <v>#VALUE!</v>
          </cell>
          <cell r="T249" t="e">
            <v>#VALUE!</v>
          </cell>
        </row>
        <row r="250">
          <cell r="B250">
            <v>0</v>
          </cell>
          <cell r="C250" t="e">
            <v>#VALUE!</v>
          </cell>
          <cell r="D250" t="e">
            <v>#VALUE!</v>
          </cell>
          <cell r="E250" t="e">
            <v>#N/A</v>
          </cell>
          <cell r="F250">
            <v>0</v>
          </cell>
          <cell r="G250">
            <v>0</v>
          </cell>
          <cell r="H250">
            <v>0</v>
          </cell>
          <cell r="I250" t="e">
            <v>#N/A</v>
          </cell>
          <cell r="J250" t="e">
            <v>#N/A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 t="str">
            <v>00 00 00,0</v>
          </cell>
          <cell r="P250">
            <v>0</v>
          </cell>
          <cell r="Q250" t="e">
            <v>#VALUE!</v>
          </cell>
          <cell r="R250" t="e">
            <v>#VALUE!</v>
          </cell>
          <cell r="S250" t="e">
            <v>#VALUE!</v>
          </cell>
          <cell r="T250" t="e">
            <v>#VALUE!</v>
          </cell>
        </row>
        <row r="251">
          <cell r="B251">
            <v>0</v>
          </cell>
          <cell r="C251" t="e">
            <v>#VALUE!</v>
          </cell>
          <cell r="D251" t="e">
            <v>#VALUE!</v>
          </cell>
          <cell r="E251" t="e">
            <v>#N/A</v>
          </cell>
          <cell r="F251">
            <v>0</v>
          </cell>
          <cell r="G251">
            <v>0</v>
          </cell>
          <cell r="H251">
            <v>0</v>
          </cell>
          <cell r="I251" t="e">
            <v>#N/A</v>
          </cell>
          <cell r="J251" t="e">
            <v>#N/A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 t="str">
            <v>00 00 00,0</v>
          </cell>
          <cell r="P251">
            <v>0</v>
          </cell>
          <cell r="Q251" t="e">
            <v>#VALUE!</v>
          </cell>
          <cell r="R251" t="e">
            <v>#VALUE!</v>
          </cell>
          <cell r="S251" t="e">
            <v>#VALUE!</v>
          </cell>
          <cell r="T251" t="e">
            <v>#VALUE!</v>
          </cell>
        </row>
        <row r="252">
          <cell r="B252">
            <v>0</v>
          </cell>
          <cell r="C252" t="e">
            <v>#VALUE!</v>
          </cell>
          <cell r="D252" t="e">
            <v>#VALUE!</v>
          </cell>
          <cell r="E252" t="e">
            <v>#N/A</v>
          </cell>
          <cell r="F252">
            <v>0</v>
          </cell>
          <cell r="G252">
            <v>0</v>
          </cell>
          <cell r="H252">
            <v>0</v>
          </cell>
          <cell r="I252" t="e">
            <v>#N/A</v>
          </cell>
          <cell r="J252" t="e">
            <v>#N/A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 t="str">
            <v>00 00 00,0</v>
          </cell>
          <cell r="P252">
            <v>0</v>
          </cell>
          <cell r="Q252" t="e">
            <v>#VALUE!</v>
          </cell>
          <cell r="R252" t="e">
            <v>#VALUE!</v>
          </cell>
          <cell r="S252" t="e">
            <v>#VALUE!</v>
          </cell>
          <cell r="T252" t="e">
            <v>#VALUE!</v>
          </cell>
        </row>
        <row r="253">
          <cell r="B253">
            <v>0</v>
          </cell>
          <cell r="C253" t="e">
            <v>#VALUE!</v>
          </cell>
          <cell r="D253" t="e">
            <v>#VALUE!</v>
          </cell>
          <cell r="E253" t="e">
            <v>#N/A</v>
          </cell>
          <cell r="F253">
            <v>0</v>
          </cell>
          <cell r="G253">
            <v>0</v>
          </cell>
          <cell r="H253">
            <v>0</v>
          </cell>
          <cell r="I253" t="e">
            <v>#N/A</v>
          </cell>
          <cell r="J253" t="e">
            <v>#N/A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 t="str">
            <v>00 00 00,0</v>
          </cell>
          <cell r="P253">
            <v>0</v>
          </cell>
          <cell r="Q253" t="e">
            <v>#VALUE!</v>
          </cell>
          <cell r="R253" t="e">
            <v>#VALUE!</v>
          </cell>
          <cell r="S253" t="e">
            <v>#VALUE!</v>
          </cell>
          <cell r="T253" t="e">
            <v>#VALUE!</v>
          </cell>
        </row>
        <row r="254">
          <cell r="B254">
            <v>0</v>
          </cell>
          <cell r="C254" t="e">
            <v>#VALUE!</v>
          </cell>
          <cell r="D254" t="e">
            <v>#VALUE!</v>
          </cell>
          <cell r="E254" t="e">
            <v>#N/A</v>
          </cell>
          <cell r="F254">
            <v>0</v>
          </cell>
          <cell r="G254">
            <v>0</v>
          </cell>
          <cell r="H254">
            <v>0</v>
          </cell>
          <cell r="I254" t="e">
            <v>#N/A</v>
          </cell>
          <cell r="J254" t="e">
            <v>#N/A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 t="str">
            <v>00 00 00,0</v>
          </cell>
          <cell r="P254">
            <v>0</v>
          </cell>
          <cell r="Q254" t="e">
            <v>#VALUE!</v>
          </cell>
          <cell r="R254" t="e">
            <v>#VALUE!</v>
          </cell>
          <cell r="S254" t="e">
            <v>#VALUE!</v>
          </cell>
          <cell r="T254" t="e">
            <v>#VALUE!</v>
          </cell>
        </row>
        <row r="255">
          <cell r="B255">
            <v>0</v>
          </cell>
          <cell r="C255" t="e">
            <v>#VALUE!</v>
          </cell>
          <cell r="D255" t="e">
            <v>#VALUE!</v>
          </cell>
          <cell r="E255" t="e">
            <v>#N/A</v>
          </cell>
          <cell r="F255">
            <v>0</v>
          </cell>
          <cell r="G255">
            <v>0</v>
          </cell>
          <cell r="H255">
            <v>0</v>
          </cell>
          <cell r="I255" t="e">
            <v>#N/A</v>
          </cell>
          <cell r="J255" t="e">
            <v>#N/A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str">
            <v>00 00 00,0</v>
          </cell>
          <cell r="P255">
            <v>0</v>
          </cell>
          <cell r="Q255" t="e">
            <v>#VALUE!</v>
          </cell>
          <cell r="R255" t="e">
            <v>#VALUE!</v>
          </cell>
          <cell r="S255" t="e">
            <v>#VALUE!</v>
          </cell>
          <cell r="T255" t="e">
            <v>#VALUE!</v>
          </cell>
        </row>
        <row r="256">
          <cell r="B256">
            <v>0</v>
          </cell>
          <cell r="C256" t="e">
            <v>#VALUE!</v>
          </cell>
          <cell r="D256" t="e">
            <v>#VALUE!</v>
          </cell>
          <cell r="E256" t="e">
            <v>#N/A</v>
          </cell>
          <cell r="F256">
            <v>0</v>
          </cell>
          <cell r="G256">
            <v>0</v>
          </cell>
          <cell r="H256">
            <v>0</v>
          </cell>
          <cell r="I256" t="e">
            <v>#N/A</v>
          </cell>
          <cell r="J256" t="e">
            <v>#N/A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00 00 00,0</v>
          </cell>
          <cell r="P256">
            <v>0</v>
          </cell>
          <cell r="Q256" t="e">
            <v>#VALUE!</v>
          </cell>
          <cell r="R256" t="e">
            <v>#VALUE!</v>
          </cell>
          <cell r="S256" t="e">
            <v>#VALUE!</v>
          </cell>
          <cell r="T256" t="e">
            <v>#VALUE!</v>
          </cell>
        </row>
        <row r="257">
          <cell r="B257">
            <v>0</v>
          </cell>
          <cell r="C257" t="e">
            <v>#VALUE!</v>
          </cell>
          <cell r="D257" t="e">
            <v>#VALUE!</v>
          </cell>
          <cell r="E257" t="e">
            <v>#N/A</v>
          </cell>
          <cell r="F257">
            <v>0</v>
          </cell>
          <cell r="G257">
            <v>0</v>
          </cell>
          <cell r="H257">
            <v>0</v>
          </cell>
          <cell r="I257" t="e">
            <v>#N/A</v>
          </cell>
          <cell r="J257" t="e">
            <v>#N/A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str">
            <v>00 00 00,0</v>
          </cell>
          <cell r="P257">
            <v>0</v>
          </cell>
          <cell r="Q257" t="e">
            <v>#VALUE!</v>
          </cell>
          <cell r="R257" t="e">
            <v>#VALUE!</v>
          </cell>
          <cell r="S257" t="e">
            <v>#VALUE!</v>
          </cell>
          <cell r="T257" t="e">
            <v>#VALUE!</v>
          </cell>
        </row>
        <row r="258">
          <cell r="B258">
            <v>0</v>
          </cell>
          <cell r="C258" t="e">
            <v>#VALUE!</v>
          </cell>
          <cell r="D258" t="e">
            <v>#VALUE!</v>
          </cell>
          <cell r="E258" t="e">
            <v>#N/A</v>
          </cell>
          <cell r="F258">
            <v>0</v>
          </cell>
          <cell r="G258">
            <v>0</v>
          </cell>
          <cell r="H258">
            <v>0</v>
          </cell>
          <cell r="I258" t="e">
            <v>#N/A</v>
          </cell>
          <cell r="J258" t="e">
            <v>#N/A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>00 00 00,0</v>
          </cell>
          <cell r="P258">
            <v>0</v>
          </cell>
          <cell r="Q258" t="e">
            <v>#VALUE!</v>
          </cell>
          <cell r="R258" t="e">
            <v>#VALUE!</v>
          </cell>
          <cell r="S258" t="e">
            <v>#VALUE!</v>
          </cell>
          <cell r="T258" t="e">
            <v>#VALUE!</v>
          </cell>
        </row>
        <row r="259">
          <cell r="B259">
            <v>0</v>
          </cell>
          <cell r="C259" t="e">
            <v>#VALUE!</v>
          </cell>
          <cell r="D259" t="e">
            <v>#VALUE!</v>
          </cell>
          <cell r="E259" t="e">
            <v>#N/A</v>
          </cell>
          <cell r="F259">
            <v>0</v>
          </cell>
          <cell r="G259">
            <v>0</v>
          </cell>
          <cell r="H259">
            <v>0</v>
          </cell>
          <cell r="I259" t="e">
            <v>#N/A</v>
          </cell>
          <cell r="J259" t="e">
            <v>#N/A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 t="str">
            <v>00 00 00,0</v>
          </cell>
          <cell r="P259">
            <v>0</v>
          </cell>
          <cell r="Q259" t="e">
            <v>#VALUE!</v>
          </cell>
          <cell r="R259" t="e">
            <v>#VALUE!</v>
          </cell>
          <cell r="S259" t="e">
            <v>#VALUE!</v>
          </cell>
          <cell r="T259" t="e">
            <v>#VALUE!</v>
          </cell>
        </row>
        <row r="260">
          <cell r="B260">
            <v>0</v>
          </cell>
          <cell r="C260" t="e">
            <v>#VALUE!</v>
          </cell>
          <cell r="D260" t="e">
            <v>#VALUE!</v>
          </cell>
          <cell r="E260" t="e">
            <v>#N/A</v>
          </cell>
          <cell r="F260">
            <v>0</v>
          </cell>
          <cell r="G260">
            <v>0</v>
          </cell>
          <cell r="H260">
            <v>0</v>
          </cell>
          <cell r="I260" t="e">
            <v>#N/A</v>
          </cell>
          <cell r="J260" t="e">
            <v>#N/A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 t="str">
            <v>00 00 00,0</v>
          </cell>
          <cell r="P260">
            <v>0</v>
          </cell>
          <cell r="Q260" t="e">
            <v>#VALUE!</v>
          </cell>
          <cell r="R260" t="e">
            <v>#VALUE!</v>
          </cell>
          <cell r="S260" t="e">
            <v>#VALUE!</v>
          </cell>
          <cell r="T260" t="e">
            <v>#VALUE!</v>
          </cell>
        </row>
        <row r="261">
          <cell r="B261">
            <v>0</v>
          </cell>
          <cell r="C261" t="e">
            <v>#VALUE!</v>
          </cell>
          <cell r="D261" t="e">
            <v>#VALUE!</v>
          </cell>
          <cell r="E261" t="e">
            <v>#N/A</v>
          </cell>
          <cell r="F261">
            <v>0</v>
          </cell>
          <cell r="G261">
            <v>0</v>
          </cell>
          <cell r="H261">
            <v>0</v>
          </cell>
          <cell r="I261" t="e">
            <v>#N/A</v>
          </cell>
          <cell r="J261" t="e">
            <v>#N/A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 t="str">
            <v>00 00 00,0</v>
          </cell>
          <cell r="P261">
            <v>0</v>
          </cell>
          <cell r="Q261" t="e">
            <v>#VALUE!</v>
          </cell>
          <cell r="R261" t="e">
            <v>#VALUE!</v>
          </cell>
          <cell r="S261" t="e">
            <v>#VALUE!</v>
          </cell>
          <cell r="T261" t="e">
            <v>#VALUE!</v>
          </cell>
        </row>
        <row r="262">
          <cell r="B262">
            <v>0</v>
          </cell>
          <cell r="C262" t="e">
            <v>#VALUE!</v>
          </cell>
          <cell r="D262" t="e">
            <v>#VALUE!</v>
          </cell>
          <cell r="E262" t="e">
            <v>#N/A</v>
          </cell>
          <cell r="F262">
            <v>0</v>
          </cell>
          <cell r="G262">
            <v>0</v>
          </cell>
          <cell r="H262">
            <v>0</v>
          </cell>
          <cell r="I262" t="e">
            <v>#N/A</v>
          </cell>
          <cell r="J262" t="e">
            <v>#N/A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 t="str">
            <v>00 00 00,0</v>
          </cell>
          <cell r="P262">
            <v>0</v>
          </cell>
          <cell r="Q262" t="e">
            <v>#VALUE!</v>
          </cell>
          <cell r="R262" t="e">
            <v>#VALUE!</v>
          </cell>
          <cell r="S262" t="e">
            <v>#VALUE!</v>
          </cell>
          <cell r="T262" t="e">
            <v>#VALUE!</v>
          </cell>
        </row>
        <row r="263">
          <cell r="B263">
            <v>0</v>
          </cell>
          <cell r="C263" t="e">
            <v>#VALUE!</v>
          </cell>
          <cell r="D263" t="e">
            <v>#VALUE!</v>
          </cell>
          <cell r="E263" t="e">
            <v>#N/A</v>
          </cell>
          <cell r="F263">
            <v>0</v>
          </cell>
          <cell r="G263">
            <v>0</v>
          </cell>
          <cell r="H263">
            <v>0</v>
          </cell>
          <cell r="I263" t="e">
            <v>#N/A</v>
          </cell>
          <cell r="J263" t="e">
            <v>#N/A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 t="str">
            <v>00 00 00,0</v>
          </cell>
          <cell r="P263">
            <v>0</v>
          </cell>
          <cell r="Q263" t="e">
            <v>#VALUE!</v>
          </cell>
          <cell r="R263" t="e">
            <v>#VALUE!</v>
          </cell>
          <cell r="S263" t="e">
            <v>#VALUE!</v>
          </cell>
          <cell r="T263" t="e">
            <v>#VALUE!</v>
          </cell>
        </row>
        <row r="264">
          <cell r="B264">
            <v>0</v>
          </cell>
          <cell r="C264" t="e">
            <v>#VALUE!</v>
          </cell>
          <cell r="D264" t="e">
            <v>#VALUE!</v>
          </cell>
          <cell r="E264" t="e">
            <v>#N/A</v>
          </cell>
          <cell r="F264">
            <v>0</v>
          </cell>
          <cell r="G264">
            <v>0</v>
          </cell>
          <cell r="H264">
            <v>0</v>
          </cell>
          <cell r="I264" t="e">
            <v>#N/A</v>
          </cell>
          <cell r="J264" t="e">
            <v>#N/A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>00 00 00,0</v>
          </cell>
          <cell r="P264">
            <v>0</v>
          </cell>
          <cell r="Q264" t="e">
            <v>#VALUE!</v>
          </cell>
          <cell r="R264" t="e">
            <v>#VALUE!</v>
          </cell>
          <cell r="S264" t="e">
            <v>#VALUE!</v>
          </cell>
          <cell r="T264" t="e">
            <v>#VALUE!</v>
          </cell>
        </row>
        <row r="265">
          <cell r="B265">
            <v>0</v>
          </cell>
          <cell r="C265" t="e">
            <v>#VALUE!</v>
          </cell>
          <cell r="D265" t="e">
            <v>#VALUE!</v>
          </cell>
          <cell r="E265" t="e">
            <v>#N/A</v>
          </cell>
          <cell r="F265">
            <v>0</v>
          </cell>
          <cell r="G265">
            <v>0</v>
          </cell>
          <cell r="H265">
            <v>0</v>
          </cell>
          <cell r="I265" t="e">
            <v>#N/A</v>
          </cell>
          <cell r="J265" t="e">
            <v>#N/A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 t="str">
            <v>00 00 00,0</v>
          </cell>
          <cell r="P265">
            <v>0</v>
          </cell>
          <cell r="Q265" t="e">
            <v>#VALUE!</v>
          </cell>
          <cell r="R265" t="e">
            <v>#VALUE!</v>
          </cell>
          <cell r="S265" t="e">
            <v>#VALUE!</v>
          </cell>
          <cell r="T265" t="e">
            <v>#VALUE!</v>
          </cell>
        </row>
        <row r="266">
          <cell r="B266">
            <v>0</v>
          </cell>
          <cell r="C266" t="e">
            <v>#VALUE!</v>
          </cell>
          <cell r="D266" t="e">
            <v>#VALUE!</v>
          </cell>
          <cell r="E266" t="e">
            <v>#N/A</v>
          </cell>
          <cell r="F266">
            <v>0</v>
          </cell>
          <cell r="G266">
            <v>0</v>
          </cell>
          <cell r="H266">
            <v>0</v>
          </cell>
          <cell r="I266" t="e">
            <v>#N/A</v>
          </cell>
          <cell r="J266" t="e">
            <v>#N/A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 t="str">
            <v>00 00 00,0</v>
          </cell>
          <cell r="P266">
            <v>0</v>
          </cell>
          <cell r="Q266" t="e">
            <v>#VALUE!</v>
          </cell>
          <cell r="R266" t="e">
            <v>#VALUE!</v>
          </cell>
          <cell r="S266" t="e">
            <v>#VALUE!</v>
          </cell>
          <cell r="T266" t="e">
            <v>#VALUE!</v>
          </cell>
        </row>
        <row r="267">
          <cell r="B267">
            <v>0</v>
          </cell>
          <cell r="C267" t="e">
            <v>#VALUE!</v>
          </cell>
          <cell r="D267" t="e">
            <v>#VALUE!</v>
          </cell>
          <cell r="E267" t="e">
            <v>#N/A</v>
          </cell>
          <cell r="F267">
            <v>0</v>
          </cell>
          <cell r="G267">
            <v>0</v>
          </cell>
          <cell r="H267">
            <v>0</v>
          </cell>
          <cell r="I267" t="e">
            <v>#N/A</v>
          </cell>
          <cell r="J267" t="e">
            <v>#N/A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 t="str">
            <v>00 00 00,0</v>
          </cell>
          <cell r="P267">
            <v>0</v>
          </cell>
          <cell r="Q267" t="e">
            <v>#VALUE!</v>
          </cell>
          <cell r="R267" t="e">
            <v>#VALUE!</v>
          </cell>
          <cell r="S267" t="e">
            <v>#VALUE!</v>
          </cell>
          <cell r="T267" t="e">
            <v>#VALUE!</v>
          </cell>
        </row>
        <row r="268">
          <cell r="B268">
            <v>0</v>
          </cell>
          <cell r="C268" t="e">
            <v>#VALUE!</v>
          </cell>
          <cell r="D268" t="e">
            <v>#VALUE!</v>
          </cell>
          <cell r="E268" t="e">
            <v>#N/A</v>
          </cell>
          <cell r="F268">
            <v>0</v>
          </cell>
          <cell r="G268">
            <v>0</v>
          </cell>
          <cell r="H268">
            <v>0</v>
          </cell>
          <cell r="I268" t="e">
            <v>#N/A</v>
          </cell>
          <cell r="J268" t="e">
            <v>#N/A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 t="str">
            <v>00 00 00,0</v>
          </cell>
          <cell r="P268">
            <v>0</v>
          </cell>
          <cell r="Q268" t="e">
            <v>#VALUE!</v>
          </cell>
          <cell r="R268" t="e">
            <v>#VALUE!</v>
          </cell>
          <cell r="S268" t="e">
            <v>#VALUE!</v>
          </cell>
          <cell r="T268" t="e">
            <v>#VALUE!</v>
          </cell>
        </row>
        <row r="269">
          <cell r="B269">
            <v>0</v>
          </cell>
          <cell r="C269" t="e">
            <v>#VALUE!</v>
          </cell>
          <cell r="D269" t="e">
            <v>#VALUE!</v>
          </cell>
          <cell r="E269" t="e">
            <v>#N/A</v>
          </cell>
          <cell r="F269">
            <v>0</v>
          </cell>
          <cell r="G269">
            <v>0</v>
          </cell>
          <cell r="H269">
            <v>0</v>
          </cell>
          <cell r="I269" t="e">
            <v>#N/A</v>
          </cell>
          <cell r="J269" t="e">
            <v>#N/A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00 00 00,0</v>
          </cell>
          <cell r="P269">
            <v>0</v>
          </cell>
          <cell r="Q269" t="e">
            <v>#VALUE!</v>
          </cell>
          <cell r="R269" t="e">
            <v>#VALUE!</v>
          </cell>
          <cell r="S269" t="e">
            <v>#VALUE!</v>
          </cell>
          <cell r="T269" t="e">
            <v>#VALUE!</v>
          </cell>
        </row>
        <row r="270">
          <cell r="B270">
            <v>0</v>
          </cell>
          <cell r="C270" t="e">
            <v>#VALUE!</v>
          </cell>
          <cell r="D270" t="e">
            <v>#VALUE!</v>
          </cell>
          <cell r="E270" t="e">
            <v>#N/A</v>
          </cell>
          <cell r="F270">
            <v>0</v>
          </cell>
          <cell r="G270">
            <v>0</v>
          </cell>
          <cell r="H270">
            <v>0</v>
          </cell>
          <cell r="I270" t="e">
            <v>#N/A</v>
          </cell>
          <cell r="J270" t="e">
            <v>#N/A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 t="str">
            <v>00 00 00,0</v>
          </cell>
          <cell r="P270">
            <v>0</v>
          </cell>
          <cell r="Q270" t="e">
            <v>#VALUE!</v>
          </cell>
          <cell r="R270" t="e">
            <v>#VALUE!</v>
          </cell>
          <cell r="S270" t="e">
            <v>#VALUE!</v>
          </cell>
          <cell r="T270" t="e">
            <v>#VALUE!</v>
          </cell>
        </row>
        <row r="271">
          <cell r="B271">
            <v>0</v>
          </cell>
          <cell r="C271" t="e">
            <v>#VALUE!</v>
          </cell>
          <cell r="D271" t="e">
            <v>#VALUE!</v>
          </cell>
          <cell r="E271" t="e">
            <v>#N/A</v>
          </cell>
          <cell r="F271">
            <v>0</v>
          </cell>
          <cell r="G271">
            <v>0</v>
          </cell>
          <cell r="H271">
            <v>0</v>
          </cell>
          <cell r="I271" t="e">
            <v>#N/A</v>
          </cell>
          <cell r="J271" t="e">
            <v>#N/A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 t="str">
            <v>00 00 00,0</v>
          </cell>
          <cell r="P271">
            <v>0</v>
          </cell>
          <cell r="Q271" t="e">
            <v>#VALUE!</v>
          </cell>
          <cell r="R271" t="e">
            <v>#VALUE!</v>
          </cell>
          <cell r="S271" t="e">
            <v>#VALUE!</v>
          </cell>
          <cell r="T271" t="e">
            <v>#VALUE!</v>
          </cell>
        </row>
        <row r="272">
          <cell r="B272">
            <v>0</v>
          </cell>
          <cell r="C272" t="e">
            <v>#VALUE!</v>
          </cell>
          <cell r="D272" t="e">
            <v>#VALUE!</v>
          </cell>
          <cell r="E272" t="e">
            <v>#N/A</v>
          </cell>
          <cell r="F272">
            <v>0</v>
          </cell>
          <cell r="G272">
            <v>0</v>
          </cell>
          <cell r="H272">
            <v>0</v>
          </cell>
          <cell r="I272" t="e">
            <v>#N/A</v>
          </cell>
          <cell r="J272" t="e">
            <v>#N/A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 t="str">
            <v>00 00 00,0</v>
          </cell>
          <cell r="P272">
            <v>0</v>
          </cell>
          <cell r="Q272" t="e">
            <v>#VALUE!</v>
          </cell>
          <cell r="R272" t="e">
            <v>#VALUE!</v>
          </cell>
          <cell r="S272" t="e">
            <v>#VALUE!</v>
          </cell>
          <cell r="T272" t="e">
            <v>#VALUE!</v>
          </cell>
        </row>
        <row r="273">
          <cell r="B273">
            <v>0</v>
          </cell>
          <cell r="C273" t="e">
            <v>#VALUE!</v>
          </cell>
          <cell r="D273" t="e">
            <v>#VALUE!</v>
          </cell>
          <cell r="E273" t="e">
            <v>#N/A</v>
          </cell>
          <cell r="F273">
            <v>0</v>
          </cell>
          <cell r="G273">
            <v>0</v>
          </cell>
          <cell r="H273">
            <v>0</v>
          </cell>
          <cell r="I273" t="e">
            <v>#N/A</v>
          </cell>
          <cell r="J273" t="e">
            <v>#N/A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 t="str">
            <v>00 00 00,0</v>
          </cell>
          <cell r="P273">
            <v>0</v>
          </cell>
          <cell r="Q273" t="e">
            <v>#VALUE!</v>
          </cell>
          <cell r="R273" t="e">
            <v>#VALUE!</v>
          </cell>
          <cell r="S273" t="e">
            <v>#VALUE!</v>
          </cell>
          <cell r="T273" t="e">
            <v>#VALUE!</v>
          </cell>
        </row>
        <row r="274">
          <cell r="B274">
            <v>0</v>
          </cell>
          <cell r="C274" t="e">
            <v>#VALUE!</v>
          </cell>
          <cell r="D274" t="e">
            <v>#VALUE!</v>
          </cell>
          <cell r="E274" t="e">
            <v>#N/A</v>
          </cell>
          <cell r="F274">
            <v>0</v>
          </cell>
          <cell r="G274">
            <v>0</v>
          </cell>
          <cell r="H274">
            <v>0</v>
          </cell>
          <cell r="I274" t="e">
            <v>#N/A</v>
          </cell>
          <cell r="J274" t="e">
            <v>#N/A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 t="str">
            <v>00 00 00,0</v>
          </cell>
          <cell r="P274">
            <v>0</v>
          </cell>
          <cell r="Q274" t="e">
            <v>#VALUE!</v>
          </cell>
          <cell r="R274" t="e">
            <v>#VALUE!</v>
          </cell>
          <cell r="S274" t="e">
            <v>#VALUE!</v>
          </cell>
          <cell r="T274" t="e">
            <v>#VALUE!</v>
          </cell>
        </row>
        <row r="275">
          <cell r="B275">
            <v>0</v>
          </cell>
          <cell r="C275" t="e">
            <v>#VALUE!</v>
          </cell>
          <cell r="D275" t="e">
            <v>#VALUE!</v>
          </cell>
          <cell r="E275" t="e">
            <v>#N/A</v>
          </cell>
          <cell r="F275">
            <v>0</v>
          </cell>
          <cell r="G275">
            <v>0</v>
          </cell>
          <cell r="H275">
            <v>0</v>
          </cell>
          <cell r="I275" t="e">
            <v>#N/A</v>
          </cell>
          <cell r="J275" t="e">
            <v>#N/A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 t="str">
            <v>00 00 00,0</v>
          </cell>
          <cell r="P275">
            <v>0</v>
          </cell>
          <cell r="Q275" t="e">
            <v>#VALUE!</v>
          </cell>
          <cell r="R275" t="e">
            <v>#VALUE!</v>
          </cell>
          <cell r="S275" t="e">
            <v>#VALUE!</v>
          </cell>
          <cell r="T275" t="e">
            <v>#VALUE!</v>
          </cell>
        </row>
        <row r="276">
          <cell r="B276">
            <v>0</v>
          </cell>
          <cell r="C276" t="e">
            <v>#VALUE!</v>
          </cell>
          <cell r="D276" t="e">
            <v>#VALUE!</v>
          </cell>
          <cell r="E276" t="e">
            <v>#N/A</v>
          </cell>
          <cell r="F276">
            <v>0</v>
          </cell>
          <cell r="G276">
            <v>0</v>
          </cell>
          <cell r="H276">
            <v>0</v>
          </cell>
          <cell r="I276" t="e">
            <v>#N/A</v>
          </cell>
          <cell r="J276" t="e">
            <v>#N/A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>00 00 00,0</v>
          </cell>
          <cell r="P276">
            <v>0</v>
          </cell>
          <cell r="Q276" t="e">
            <v>#VALUE!</v>
          </cell>
          <cell r="R276" t="e">
            <v>#VALUE!</v>
          </cell>
          <cell r="S276" t="e">
            <v>#VALUE!</v>
          </cell>
          <cell r="T276" t="e">
            <v>#VALUE!</v>
          </cell>
        </row>
        <row r="277">
          <cell r="B277">
            <v>0</v>
          </cell>
          <cell r="C277" t="e">
            <v>#VALUE!</v>
          </cell>
          <cell r="D277" t="e">
            <v>#VALUE!</v>
          </cell>
          <cell r="E277" t="e">
            <v>#N/A</v>
          </cell>
          <cell r="F277">
            <v>0</v>
          </cell>
          <cell r="G277">
            <v>0</v>
          </cell>
          <cell r="H277">
            <v>0</v>
          </cell>
          <cell r="I277" t="e">
            <v>#N/A</v>
          </cell>
          <cell r="J277" t="e">
            <v>#N/A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00 00 00,0</v>
          </cell>
          <cell r="P277">
            <v>0</v>
          </cell>
          <cell r="Q277" t="e">
            <v>#VALUE!</v>
          </cell>
          <cell r="R277" t="e">
            <v>#VALUE!</v>
          </cell>
          <cell r="S277" t="e">
            <v>#VALUE!</v>
          </cell>
          <cell r="T277" t="e">
            <v>#VALUE!</v>
          </cell>
        </row>
        <row r="278">
          <cell r="B278">
            <v>0</v>
          </cell>
          <cell r="C278" t="e">
            <v>#VALUE!</v>
          </cell>
          <cell r="D278" t="e">
            <v>#VALUE!</v>
          </cell>
          <cell r="E278" t="e">
            <v>#N/A</v>
          </cell>
          <cell r="F278">
            <v>0</v>
          </cell>
          <cell r="G278">
            <v>0</v>
          </cell>
          <cell r="H278">
            <v>0</v>
          </cell>
          <cell r="I278" t="e">
            <v>#N/A</v>
          </cell>
          <cell r="J278" t="e">
            <v>#N/A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 t="str">
            <v>00 00 00,0</v>
          </cell>
          <cell r="P278">
            <v>0</v>
          </cell>
          <cell r="Q278" t="e">
            <v>#VALUE!</v>
          </cell>
          <cell r="R278" t="e">
            <v>#VALUE!</v>
          </cell>
          <cell r="S278" t="e">
            <v>#VALUE!</v>
          </cell>
          <cell r="T278" t="e">
            <v>#VALUE!</v>
          </cell>
        </row>
        <row r="279">
          <cell r="B279">
            <v>0</v>
          </cell>
          <cell r="C279" t="e">
            <v>#VALUE!</v>
          </cell>
          <cell r="D279" t="e">
            <v>#VALUE!</v>
          </cell>
          <cell r="E279" t="e">
            <v>#N/A</v>
          </cell>
          <cell r="F279">
            <v>0</v>
          </cell>
          <cell r="G279">
            <v>0</v>
          </cell>
          <cell r="H279">
            <v>0</v>
          </cell>
          <cell r="I279" t="e">
            <v>#N/A</v>
          </cell>
          <cell r="J279" t="e">
            <v>#N/A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 t="str">
            <v>00 00 00,0</v>
          </cell>
          <cell r="P279">
            <v>0</v>
          </cell>
          <cell r="Q279" t="e">
            <v>#VALUE!</v>
          </cell>
          <cell r="R279" t="e">
            <v>#VALUE!</v>
          </cell>
          <cell r="S279" t="e">
            <v>#VALUE!</v>
          </cell>
          <cell r="T279" t="e">
            <v>#VALUE!</v>
          </cell>
        </row>
        <row r="280">
          <cell r="B280">
            <v>0</v>
          </cell>
          <cell r="C280" t="e">
            <v>#VALUE!</v>
          </cell>
          <cell r="D280" t="e">
            <v>#VALUE!</v>
          </cell>
          <cell r="E280" t="e">
            <v>#N/A</v>
          </cell>
          <cell r="F280">
            <v>0</v>
          </cell>
          <cell r="G280">
            <v>0</v>
          </cell>
          <cell r="H280">
            <v>0</v>
          </cell>
          <cell r="I280" t="e">
            <v>#N/A</v>
          </cell>
          <cell r="J280" t="e">
            <v>#N/A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 t="str">
            <v>00 00 00,0</v>
          </cell>
          <cell r="P280">
            <v>0</v>
          </cell>
          <cell r="Q280" t="e">
            <v>#VALUE!</v>
          </cell>
          <cell r="R280" t="e">
            <v>#VALUE!</v>
          </cell>
          <cell r="S280" t="e">
            <v>#VALUE!</v>
          </cell>
          <cell r="T280" t="e">
            <v>#VALUE!</v>
          </cell>
        </row>
        <row r="281">
          <cell r="B281">
            <v>0</v>
          </cell>
          <cell r="C281" t="e">
            <v>#VALUE!</v>
          </cell>
          <cell r="D281" t="e">
            <v>#VALUE!</v>
          </cell>
          <cell r="E281" t="e">
            <v>#N/A</v>
          </cell>
          <cell r="F281">
            <v>0</v>
          </cell>
          <cell r="G281">
            <v>0</v>
          </cell>
          <cell r="H281">
            <v>0</v>
          </cell>
          <cell r="I281" t="e">
            <v>#N/A</v>
          </cell>
          <cell r="J281" t="e">
            <v>#N/A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>00 00 00,0</v>
          </cell>
          <cell r="P281">
            <v>0</v>
          </cell>
          <cell r="Q281" t="e">
            <v>#VALUE!</v>
          </cell>
          <cell r="R281" t="e">
            <v>#VALUE!</v>
          </cell>
          <cell r="S281" t="e">
            <v>#VALUE!</v>
          </cell>
          <cell r="T281" t="e">
            <v>#VALUE!</v>
          </cell>
        </row>
        <row r="282">
          <cell r="B282">
            <v>0</v>
          </cell>
          <cell r="C282" t="e">
            <v>#VALUE!</v>
          </cell>
          <cell r="D282" t="e">
            <v>#VALUE!</v>
          </cell>
          <cell r="E282" t="e">
            <v>#N/A</v>
          </cell>
          <cell r="F282">
            <v>0</v>
          </cell>
          <cell r="G282">
            <v>0</v>
          </cell>
          <cell r="H282">
            <v>0</v>
          </cell>
          <cell r="I282" t="e">
            <v>#N/A</v>
          </cell>
          <cell r="J282" t="e">
            <v>#N/A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 t="str">
            <v>00 00 00,0</v>
          </cell>
          <cell r="P282">
            <v>0</v>
          </cell>
          <cell r="Q282" t="e">
            <v>#VALUE!</v>
          </cell>
          <cell r="R282" t="e">
            <v>#VALUE!</v>
          </cell>
          <cell r="S282" t="e">
            <v>#VALUE!</v>
          </cell>
          <cell r="T282" t="e">
            <v>#VALUE!</v>
          </cell>
        </row>
        <row r="283">
          <cell r="B283">
            <v>0</v>
          </cell>
          <cell r="C283" t="e">
            <v>#VALUE!</v>
          </cell>
          <cell r="D283" t="e">
            <v>#VALUE!</v>
          </cell>
          <cell r="E283" t="e">
            <v>#N/A</v>
          </cell>
          <cell r="F283">
            <v>0</v>
          </cell>
          <cell r="G283">
            <v>0</v>
          </cell>
          <cell r="H283">
            <v>0</v>
          </cell>
          <cell r="I283" t="e">
            <v>#N/A</v>
          </cell>
          <cell r="J283" t="e">
            <v>#N/A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 t="str">
            <v>00 00 00,0</v>
          </cell>
          <cell r="P283">
            <v>0</v>
          </cell>
          <cell r="Q283" t="e">
            <v>#VALUE!</v>
          </cell>
          <cell r="R283" t="e">
            <v>#VALUE!</v>
          </cell>
          <cell r="S283" t="e">
            <v>#VALUE!</v>
          </cell>
          <cell r="T283" t="e">
            <v>#VALUE!</v>
          </cell>
        </row>
        <row r="284">
          <cell r="B284">
            <v>0</v>
          </cell>
          <cell r="C284" t="e">
            <v>#VALUE!</v>
          </cell>
          <cell r="D284" t="e">
            <v>#VALUE!</v>
          </cell>
          <cell r="E284" t="e">
            <v>#N/A</v>
          </cell>
          <cell r="F284">
            <v>0</v>
          </cell>
          <cell r="G284">
            <v>0</v>
          </cell>
          <cell r="H284">
            <v>0</v>
          </cell>
          <cell r="I284" t="e">
            <v>#N/A</v>
          </cell>
          <cell r="J284" t="e">
            <v>#N/A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str">
            <v>00 00 00,0</v>
          </cell>
          <cell r="P284">
            <v>0</v>
          </cell>
          <cell r="Q284" t="e">
            <v>#VALUE!</v>
          </cell>
          <cell r="R284" t="e">
            <v>#VALUE!</v>
          </cell>
          <cell r="S284" t="e">
            <v>#VALUE!</v>
          </cell>
          <cell r="T284" t="e">
            <v>#VALUE!</v>
          </cell>
        </row>
        <row r="285">
          <cell r="B285">
            <v>0</v>
          </cell>
          <cell r="C285" t="e">
            <v>#VALUE!</v>
          </cell>
          <cell r="D285" t="e">
            <v>#VALUE!</v>
          </cell>
          <cell r="E285" t="e">
            <v>#N/A</v>
          </cell>
          <cell r="F285">
            <v>0</v>
          </cell>
          <cell r="G285">
            <v>0</v>
          </cell>
          <cell r="H285">
            <v>0</v>
          </cell>
          <cell r="I285" t="e">
            <v>#N/A</v>
          </cell>
          <cell r="J285" t="e">
            <v>#N/A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 t="str">
            <v>00 00 00,0</v>
          </cell>
          <cell r="P285">
            <v>0</v>
          </cell>
          <cell r="Q285" t="e">
            <v>#VALUE!</v>
          </cell>
          <cell r="R285" t="e">
            <v>#VALUE!</v>
          </cell>
          <cell r="S285" t="e">
            <v>#VALUE!</v>
          </cell>
          <cell r="T285" t="e">
            <v>#VALUE!</v>
          </cell>
        </row>
        <row r="286">
          <cell r="B286">
            <v>0</v>
          </cell>
          <cell r="C286" t="e">
            <v>#VALUE!</v>
          </cell>
          <cell r="D286" t="e">
            <v>#VALUE!</v>
          </cell>
          <cell r="E286" t="e">
            <v>#N/A</v>
          </cell>
          <cell r="F286">
            <v>0</v>
          </cell>
          <cell r="G286">
            <v>0</v>
          </cell>
          <cell r="H286">
            <v>0</v>
          </cell>
          <cell r="I286" t="e">
            <v>#N/A</v>
          </cell>
          <cell r="J286" t="e">
            <v>#N/A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 t="str">
            <v>00 00 00,0</v>
          </cell>
          <cell r="P286">
            <v>0</v>
          </cell>
          <cell r="Q286" t="e">
            <v>#VALUE!</v>
          </cell>
          <cell r="R286" t="e">
            <v>#VALUE!</v>
          </cell>
          <cell r="S286" t="e">
            <v>#VALUE!</v>
          </cell>
          <cell r="T286" t="e">
            <v>#VALUE!</v>
          </cell>
        </row>
        <row r="287">
          <cell r="B287">
            <v>0</v>
          </cell>
          <cell r="C287" t="e">
            <v>#VALUE!</v>
          </cell>
          <cell r="D287" t="e">
            <v>#VALUE!</v>
          </cell>
          <cell r="E287" t="e">
            <v>#N/A</v>
          </cell>
          <cell r="F287">
            <v>0</v>
          </cell>
          <cell r="G287">
            <v>0</v>
          </cell>
          <cell r="H287">
            <v>0</v>
          </cell>
          <cell r="I287" t="e">
            <v>#N/A</v>
          </cell>
          <cell r="J287" t="e">
            <v>#N/A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 t="str">
            <v>00 00 00,0</v>
          </cell>
          <cell r="P287">
            <v>0</v>
          </cell>
          <cell r="Q287" t="e">
            <v>#VALUE!</v>
          </cell>
          <cell r="R287" t="e">
            <v>#VALUE!</v>
          </cell>
          <cell r="S287" t="e">
            <v>#VALUE!</v>
          </cell>
          <cell r="T287" t="e">
            <v>#VALUE!</v>
          </cell>
        </row>
        <row r="288">
          <cell r="B288">
            <v>0</v>
          </cell>
          <cell r="C288" t="e">
            <v>#VALUE!</v>
          </cell>
          <cell r="D288" t="e">
            <v>#VALUE!</v>
          </cell>
          <cell r="E288" t="e">
            <v>#N/A</v>
          </cell>
          <cell r="F288">
            <v>0</v>
          </cell>
          <cell r="G288">
            <v>0</v>
          </cell>
          <cell r="H288">
            <v>0</v>
          </cell>
          <cell r="I288" t="e">
            <v>#N/A</v>
          </cell>
          <cell r="J288" t="e">
            <v>#N/A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 t="str">
            <v>00 00 00,0</v>
          </cell>
          <cell r="P288">
            <v>0</v>
          </cell>
          <cell r="Q288" t="e">
            <v>#VALUE!</v>
          </cell>
          <cell r="R288" t="e">
            <v>#VALUE!</v>
          </cell>
          <cell r="S288" t="e">
            <v>#VALUE!</v>
          </cell>
          <cell r="T288" t="e">
            <v>#VALUE!</v>
          </cell>
        </row>
        <row r="289">
          <cell r="B289">
            <v>0</v>
          </cell>
          <cell r="C289" t="e">
            <v>#VALUE!</v>
          </cell>
          <cell r="D289" t="e">
            <v>#VALUE!</v>
          </cell>
          <cell r="E289" t="e">
            <v>#N/A</v>
          </cell>
          <cell r="F289">
            <v>0</v>
          </cell>
          <cell r="G289">
            <v>0</v>
          </cell>
          <cell r="H289">
            <v>0</v>
          </cell>
          <cell r="I289" t="e">
            <v>#N/A</v>
          </cell>
          <cell r="J289" t="e">
            <v>#N/A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 t="str">
            <v>00 00 00,0</v>
          </cell>
          <cell r="P289">
            <v>0</v>
          </cell>
          <cell r="Q289" t="e">
            <v>#VALUE!</v>
          </cell>
          <cell r="R289" t="e">
            <v>#VALUE!</v>
          </cell>
          <cell r="S289" t="e">
            <v>#VALUE!</v>
          </cell>
          <cell r="T289" t="e">
            <v>#VALUE!</v>
          </cell>
        </row>
        <row r="290">
          <cell r="B290">
            <v>0</v>
          </cell>
          <cell r="C290" t="e">
            <v>#VALUE!</v>
          </cell>
          <cell r="D290" t="e">
            <v>#VALUE!</v>
          </cell>
          <cell r="E290" t="e">
            <v>#N/A</v>
          </cell>
          <cell r="F290">
            <v>0</v>
          </cell>
          <cell r="G290">
            <v>0</v>
          </cell>
          <cell r="H290">
            <v>0</v>
          </cell>
          <cell r="I290" t="e">
            <v>#N/A</v>
          </cell>
          <cell r="J290" t="e">
            <v>#N/A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 t="str">
            <v>00 00 00,0</v>
          </cell>
          <cell r="P290">
            <v>0</v>
          </cell>
          <cell r="Q290" t="e">
            <v>#VALUE!</v>
          </cell>
          <cell r="R290" t="e">
            <v>#VALUE!</v>
          </cell>
          <cell r="S290" t="e">
            <v>#VALUE!</v>
          </cell>
          <cell r="T290" t="e">
            <v>#VALUE!</v>
          </cell>
        </row>
        <row r="291">
          <cell r="B291">
            <v>0</v>
          </cell>
          <cell r="C291" t="e">
            <v>#VALUE!</v>
          </cell>
          <cell r="D291" t="e">
            <v>#VALUE!</v>
          </cell>
          <cell r="E291" t="e">
            <v>#N/A</v>
          </cell>
          <cell r="F291">
            <v>0</v>
          </cell>
          <cell r="G291">
            <v>0</v>
          </cell>
          <cell r="H291">
            <v>0</v>
          </cell>
          <cell r="I291" t="e">
            <v>#N/A</v>
          </cell>
          <cell r="J291" t="e">
            <v>#N/A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>00 00 00,0</v>
          </cell>
          <cell r="P291">
            <v>0</v>
          </cell>
          <cell r="Q291" t="e">
            <v>#VALUE!</v>
          </cell>
          <cell r="R291" t="e">
            <v>#VALUE!</v>
          </cell>
          <cell r="S291" t="e">
            <v>#VALUE!</v>
          </cell>
          <cell r="T291" t="e">
            <v>#VALUE!</v>
          </cell>
        </row>
        <row r="292">
          <cell r="B292">
            <v>0</v>
          </cell>
          <cell r="C292" t="e">
            <v>#VALUE!</v>
          </cell>
          <cell r="D292" t="e">
            <v>#VALUE!</v>
          </cell>
          <cell r="E292" t="e">
            <v>#N/A</v>
          </cell>
          <cell r="F292">
            <v>0</v>
          </cell>
          <cell r="G292">
            <v>0</v>
          </cell>
          <cell r="H292">
            <v>0</v>
          </cell>
          <cell r="I292" t="e">
            <v>#N/A</v>
          </cell>
          <cell r="J292" t="e">
            <v>#N/A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 t="str">
            <v>00 00 00,0</v>
          </cell>
          <cell r="P292">
            <v>0</v>
          </cell>
          <cell r="Q292" t="e">
            <v>#VALUE!</v>
          </cell>
          <cell r="R292" t="e">
            <v>#VALUE!</v>
          </cell>
          <cell r="S292" t="e">
            <v>#VALUE!</v>
          </cell>
          <cell r="T292" t="e">
            <v>#VALUE!</v>
          </cell>
        </row>
        <row r="293">
          <cell r="B293">
            <v>0</v>
          </cell>
          <cell r="C293" t="e">
            <v>#VALUE!</v>
          </cell>
          <cell r="D293" t="e">
            <v>#VALUE!</v>
          </cell>
          <cell r="E293" t="e">
            <v>#N/A</v>
          </cell>
          <cell r="F293">
            <v>0</v>
          </cell>
          <cell r="G293">
            <v>0</v>
          </cell>
          <cell r="H293">
            <v>0</v>
          </cell>
          <cell r="I293" t="e">
            <v>#N/A</v>
          </cell>
          <cell r="J293" t="e">
            <v>#N/A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 t="str">
            <v>00 00 00,0</v>
          </cell>
          <cell r="P293">
            <v>0</v>
          </cell>
          <cell r="Q293" t="e">
            <v>#VALUE!</v>
          </cell>
          <cell r="R293" t="e">
            <v>#VALUE!</v>
          </cell>
          <cell r="S293" t="e">
            <v>#VALUE!</v>
          </cell>
          <cell r="T293" t="e">
            <v>#VALUE!</v>
          </cell>
        </row>
        <row r="294">
          <cell r="B294">
            <v>0</v>
          </cell>
          <cell r="C294" t="e">
            <v>#VALUE!</v>
          </cell>
          <cell r="D294" t="e">
            <v>#VALUE!</v>
          </cell>
          <cell r="E294" t="e">
            <v>#N/A</v>
          </cell>
          <cell r="F294">
            <v>0</v>
          </cell>
          <cell r="G294">
            <v>0</v>
          </cell>
          <cell r="H294">
            <v>0</v>
          </cell>
          <cell r="I294" t="e">
            <v>#N/A</v>
          </cell>
          <cell r="J294" t="e">
            <v>#N/A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 t="str">
            <v>00 00 00,0</v>
          </cell>
          <cell r="P294">
            <v>0</v>
          </cell>
          <cell r="Q294" t="e">
            <v>#VALUE!</v>
          </cell>
          <cell r="R294" t="e">
            <v>#VALUE!</v>
          </cell>
          <cell r="S294" t="e">
            <v>#VALUE!</v>
          </cell>
          <cell r="T294" t="e">
            <v>#VALUE!</v>
          </cell>
        </row>
        <row r="295">
          <cell r="B295">
            <v>0</v>
          </cell>
          <cell r="C295" t="e">
            <v>#VALUE!</v>
          </cell>
          <cell r="D295" t="e">
            <v>#VALUE!</v>
          </cell>
          <cell r="E295" t="e">
            <v>#N/A</v>
          </cell>
          <cell r="F295">
            <v>0</v>
          </cell>
          <cell r="G295">
            <v>0</v>
          </cell>
          <cell r="H295">
            <v>0</v>
          </cell>
          <cell r="I295" t="e">
            <v>#N/A</v>
          </cell>
          <cell r="J295" t="e">
            <v>#N/A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 t="str">
            <v>00 00 00,0</v>
          </cell>
          <cell r="P295">
            <v>0</v>
          </cell>
          <cell r="Q295" t="e">
            <v>#VALUE!</v>
          </cell>
          <cell r="R295" t="e">
            <v>#VALUE!</v>
          </cell>
          <cell r="S295" t="e">
            <v>#VALUE!</v>
          </cell>
          <cell r="T295" t="e">
            <v>#VALUE!</v>
          </cell>
        </row>
        <row r="296">
          <cell r="B296">
            <v>0</v>
          </cell>
          <cell r="C296" t="e">
            <v>#VALUE!</v>
          </cell>
          <cell r="D296" t="e">
            <v>#VALUE!</v>
          </cell>
          <cell r="E296" t="e">
            <v>#N/A</v>
          </cell>
          <cell r="F296">
            <v>0</v>
          </cell>
          <cell r="G296">
            <v>0</v>
          </cell>
          <cell r="H296">
            <v>0</v>
          </cell>
          <cell r="I296" t="e">
            <v>#N/A</v>
          </cell>
          <cell r="J296" t="e">
            <v>#N/A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 t="str">
            <v>00 00 00,0</v>
          </cell>
          <cell r="P296">
            <v>0</v>
          </cell>
          <cell r="Q296" t="e">
            <v>#VALUE!</v>
          </cell>
          <cell r="R296" t="e">
            <v>#VALUE!</v>
          </cell>
          <cell r="S296" t="e">
            <v>#VALUE!</v>
          </cell>
          <cell r="T296" t="e">
            <v>#VALUE!</v>
          </cell>
        </row>
        <row r="297">
          <cell r="B297">
            <v>0</v>
          </cell>
          <cell r="C297" t="e">
            <v>#VALUE!</v>
          </cell>
          <cell r="D297" t="e">
            <v>#VALUE!</v>
          </cell>
          <cell r="E297" t="e">
            <v>#N/A</v>
          </cell>
          <cell r="F297">
            <v>0</v>
          </cell>
          <cell r="G297">
            <v>0</v>
          </cell>
          <cell r="H297">
            <v>0</v>
          </cell>
          <cell r="I297" t="e">
            <v>#N/A</v>
          </cell>
          <cell r="J297" t="e">
            <v>#N/A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>00 00 00,0</v>
          </cell>
          <cell r="P297">
            <v>0</v>
          </cell>
          <cell r="Q297" t="e">
            <v>#VALUE!</v>
          </cell>
          <cell r="R297" t="e">
            <v>#VALUE!</v>
          </cell>
          <cell r="S297" t="e">
            <v>#VALUE!</v>
          </cell>
          <cell r="T297" t="e">
            <v>#VALUE!</v>
          </cell>
        </row>
        <row r="298">
          <cell r="B298">
            <v>0</v>
          </cell>
          <cell r="C298" t="e">
            <v>#VALUE!</v>
          </cell>
          <cell r="D298" t="e">
            <v>#VALUE!</v>
          </cell>
          <cell r="E298" t="e">
            <v>#N/A</v>
          </cell>
          <cell r="F298">
            <v>0</v>
          </cell>
          <cell r="G298">
            <v>0</v>
          </cell>
          <cell r="H298">
            <v>0</v>
          </cell>
          <cell r="I298" t="e">
            <v>#N/A</v>
          </cell>
          <cell r="J298" t="e">
            <v>#N/A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 t="str">
            <v>00 00 00,0</v>
          </cell>
          <cell r="P298">
            <v>0</v>
          </cell>
          <cell r="Q298" t="e">
            <v>#VALUE!</v>
          </cell>
          <cell r="R298" t="e">
            <v>#VALUE!</v>
          </cell>
          <cell r="S298" t="e">
            <v>#VALUE!</v>
          </cell>
          <cell r="T298" t="e">
            <v>#VALUE!</v>
          </cell>
        </row>
        <row r="299">
          <cell r="B299">
            <v>0</v>
          </cell>
          <cell r="C299" t="e">
            <v>#VALUE!</v>
          </cell>
          <cell r="D299" t="e">
            <v>#VALUE!</v>
          </cell>
          <cell r="E299" t="e">
            <v>#N/A</v>
          </cell>
          <cell r="F299">
            <v>0</v>
          </cell>
          <cell r="G299">
            <v>0</v>
          </cell>
          <cell r="H299">
            <v>0</v>
          </cell>
          <cell r="I299" t="e">
            <v>#N/A</v>
          </cell>
          <cell r="J299" t="e">
            <v>#N/A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 t="str">
            <v>00 00 00,0</v>
          </cell>
          <cell r="P299">
            <v>0</v>
          </cell>
          <cell r="Q299" t="e">
            <v>#VALUE!</v>
          </cell>
          <cell r="R299" t="e">
            <v>#VALUE!</v>
          </cell>
          <cell r="S299" t="e">
            <v>#VALUE!</v>
          </cell>
          <cell r="T299" t="e">
            <v>#VALUE!</v>
          </cell>
        </row>
        <row r="300">
          <cell r="B300">
            <v>0</v>
          </cell>
          <cell r="C300" t="e">
            <v>#VALUE!</v>
          </cell>
          <cell r="D300" t="e">
            <v>#VALUE!</v>
          </cell>
          <cell r="E300" t="e">
            <v>#N/A</v>
          </cell>
          <cell r="F300">
            <v>0</v>
          </cell>
          <cell r="G300">
            <v>0</v>
          </cell>
          <cell r="H300">
            <v>0</v>
          </cell>
          <cell r="I300" t="e">
            <v>#N/A</v>
          </cell>
          <cell r="J300" t="e">
            <v>#N/A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>00 00 00,0</v>
          </cell>
          <cell r="P300">
            <v>0</v>
          </cell>
          <cell r="Q300" t="e">
            <v>#VALUE!</v>
          </cell>
          <cell r="R300" t="e">
            <v>#VALUE!</v>
          </cell>
          <cell r="S300" t="e">
            <v>#VALUE!</v>
          </cell>
          <cell r="T300" t="e">
            <v>#VALUE!</v>
          </cell>
        </row>
        <row r="301">
          <cell r="B301">
            <v>0</v>
          </cell>
          <cell r="C301" t="e">
            <v>#VALUE!</v>
          </cell>
          <cell r="D301" t="e">
            <v>#VALUE!</v>
          </cell>
          <cell r="E301" t="e">
            <v>#N/A</v>
          </cell>
          <cell r="F301">
            <v>0</v>
          </cell>
          <cell r="G301">
            <v>0</v>
          </cell>
          <cell r="H301">
            <v>0</v>
          </cell>
          <cell r="I301" t="e">
            <v>#N/A</v>
          </cell>
          <cell r="J301" t="e">
            <v>#N/A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 t="str">
            <v>00 00 00,0</v>
          </cell>
          <cell r="P301">
            <v>0</v>
          </cell>
          <cell r="Q301" t="e">
            <v>#VALUE!</v>
          </cell>
          <cell r="R301" t="e">
            <v>#VALUE!</v>
          </cell>
          <cell r="S301" t="e">
            <v>#VALUE!</v>
          </cell>
          <cell r="T301" t="e">
            <v>#VALUE!</v>
          </cell>
        </row>
        <row r="302">
          <cell r="B302">
            <v>0</v>
          </cell>
          <cell r="C302" t="e">
            <v>#VALUE!</v>
          </cell>
          <cell r="D302" t="e">
            <v>#VALUE!</v>
          </cell>
          <cell r="E302" t="e">
            <v>#N/A</v>
          </cell>
          <cell r="F302">
            <v>0</v>
          </cell>
          <cell r="G302">
            <v>0</v>
          </cell>
          <cell r="H302">
            <v>0</v>
          </cell>
          <cell r="I302" t="e">
            <v>#N/A</v>
          </cell>
          <cell r="J302" t="e">
            <v>#N/A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 t="str">
            <v>00 00 00,0</v>
          </cell>
          <cell r="P302">
            <v>0</v>
          </cell>
          <cell r="Q302" t="e">
            <v>#VALUE!</v>
          </cell>
          <cell r="R302" t="e">
            <v>#VALUE!</v>
          </cell>
          <cell r="S302" t="e">
            <v>#VALUE!</v>
          </cell>
          <cell r="T302" t="e">
            <v>#VALUE!</v>
          </cell>
        </row>
        <row r="303">
          <cell r="B303">
            <v>0</v>
          </cell>
          <cell r="C303" t="e">
            <v>#VALUE!</v>
          </cell>
          <cell r="D303" t="e">
            <v>#VALUE!</v>
          </cell>
          <cell r="E303" t="e">
            <v>#N/A</v>
          </cell>
          <cell r="F303">
            <v>0</v>
          </cell>
          <cell r="G303">
            <v>0</v>
          </cell>
          <cell r="H303">
            <v>0</v>
          </cell>
          <cell r="I303" t="e">
            <v>#N/A</v>
          </cell>
          <cell r="J303" t="e">
            <v>#N/A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 t="str">
            <v>00 00 00,0</v>
          </cell>
          <cell r="P303">
            <v>0</v>
          </cell>
          <cell r="Q303" t="e">
            <v>#VALUE!</v>
          </cell>
          <cell r="R303" t="e">
            <v>#VALUE!</v>
          </cell>
          <cell r="S303" t="e">
            <v>#VALUE!</v>
          </cell>
          <cell r="T303" t="e">
            <v>#VALUE!</v>
          </cell>
        </row>
        <row r="304">
          <cell r="B304">
            <v>0</v>
          </cell>
          <cell r="C304" t="e">
            <v>#VALUE!</v>
          </cell>
          <cell r="D304" t="e">
            <v>#VALUE!</v>
          </cell>
          <cell r="E304" t="e">
            <v>#N/A</v>
          </cell>
          <cell r="F304">
            <v>0</v>
          </cell>
          <cell r="G304">
            <v>0</v>
          </cell>
          <cell r="H304">
            <v>0</v>
          </cell>
          <cell r="I304" t="e">
            <v>#N/A</v>
          </cell>
          <cell r="J304" t="e">
            <v>#N/A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 t="str">
            <v>00 00 00,0</v>
          </cell>
          <cell r="P304">
            <v>0</v>
          </cell>
          <cell r="Q304" t="e">
            <v>#VALUE!</v>
          </cell>
          <cell r="R304" t="e">
            <v>#VALUE!</v>
          </cell>
          <cell r="S304" t="e">
            <v>#VALUE!</v>
          </cell>
          <cell r="T304" t="e">
            <v>#VALUE!</v>
          </cell>
        </row>
        <row r="305">
          <cell r="B305">
            <v>0</v>
          </cell>
          <cell r="C305" t="e">
            <v>#VALUE!</v>
          </cell>
          <cell r="D305" t="e">
            <v>#VALUE!</v>
          </cell>
          <cell r="E305" t="e">
            <v>#N/A</v>
          </cell>
          <cell r="F305">
            <v>0</v>
          </cell>
          <cell r="G305">
            <v>0</v>
          </cell>
          <cell r="H305">
            <v>0</v>
          </cell>
          <cell r="I305" t="e">
            <v>#N/A</v>
          </cell>
          <cell r="J305" t="e">
            <v>#N/A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 t="str">
            <v>00 00 00,0</v>
          </cell>
          <cell r="P305">
            <v>0</v>
          </cell>
          <cell r="Q305" t="e">
            <v>#VALUE!</v>
          </cell>
          <cell r="R305" t="e">
            <v>#VALUE!</v>
          </cell>
          <cell r="S305" t="e">
            <v>#VALUE!</v>
          </cell>
          <cell r="T305" t="e">
            <v>#VALUE!</v>
          </cell>
        </row>
        <row r="306">
          <cell r="B306">
            <v>0</v>
          </cell>
          <cell r="C306" t="e">
            <v>#VALUE!</v>
          </cell>
          <cell r="D306" t="e">
            <v>#VALUE!</v>
          </cell>
          <cell r="E306" t="e">
            <v>#N/A</v>
          </cell>
          <cell r="F306">
            <v>0</v>
          </cell>
          <cell r="G306">
            <v>0</v>
          </cell>
          <cell r="H306">
            <v>0</v>
          </cell>
          <cell r="I306" t="e">
            <v>#N/A</v>
          </cell>
          <cell r="J306" t="e">
            <v>#N/A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 t="str">
            <v>00 00 00,0</v>
          </cell>
          <cell r="P306">
            <v>0</v>
          </cell>
          <cell r="Q306" t="e">
            <v>#VALUE!</v>
          </cell>
          <cell r="R306" t="e">
            <v>#VALUE!</v>
          </cell>
          <cell r="S306" t="e">
            <v>#VALUE!</v>
          </cell>
          <cell r="T306" t="e">
            <v>#VALUE!</v>
          </cell>
        </row>
        <row r="307">
          <cell r="B307">
            <v>0</v>
          </cell>
          <cell r="C307" t="e">
            <v>#VALUE!</v>
          </cell>
          <cell r="D307" t="e">
            <v>#VALUE!</v>
          </cell>
          <cell r="E307" t="e">
            <v>#N/A</v>
          </cell>
          <cell r="F307">
            <v>0</v>
          </cell>
          <cell r="G307">
            <v>0</v>
          </cell>
          <cell r="H307">
            <v>0</v>
          </cell>
          <cell r="I307" t="e">
            <v>#N/A</v>
          </cell>
          <cell r="J307" t="e">
            <v>#N/A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str">
            <v>00 00 00,0</v>
          </cell>
          <cell r="P307">
            <v>0</v>
          </cell>
          <cell r="Q307" t="e">
            <v>#VALUE!</v>
          </cell>
          <cell r="R307" t="e">
            <v>#VALUE!</v>
          </cell>
          <cell r="S307" t="e">
            <v>#VALUE!</v>
          </cell>
          <cell r="T307" t="e">
            <v>#VALUE!</v>
          </cell>
        </row>
        <row r="308">
          <cell r="B308">
            <v>0</v>
          </cell>
          <cell r="C308" t="e">
            <v>#VALUE!</v>
          </cell>
          <cell r="D308" t="e">
            <v>#VALUE!</v>
          </cell>
          <cell r="E308" t="e">
            <v>#N/A</v>
          </cell>
          <cell r="F308">
            <v>0</v>
          </cell>
          <cell r="G308">
            <v>0</v>
          </cell>
          <cell r="H308">
            <v>0</v>
          </cell>
          <cell r="I308" t="e">
            <v>#N/A</v>
          </cell>
          <cell r="J308" t="e">
            <v>#N/A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str">
            <v>00 00 00,0</v>
          </cell>
          <cell r="P308">
            <v>0</v>
          </cell>
          <cell r="Q308" t="e">
            <v>#VALUE!</v>
          </cell>
          <cell r="R308" t="e">
            <v>#VALUE!</v>
          </cell>
          <cell r="S308" t="e">
            <v>#VALUE!</v>
          </cell>
          <cell r="T308" t="e">
            <v>#VALUE!</v>
          </cell>
        </row>
        <row r="309">
          <cell r="B309">
            <v>0</v>
          </cell>
          <cell r="C309" t="e">
            <v>#VALUE!</v>
          </cell>
          <cell r="D309" t="e">
            <v>#VALUE!</v>
          </cell>
          <cell r="E309" t="e">
            <v>#N/A</v>
          </cell>
          <cell r="F309">
            <v>0</v>
          </cell>
          <cell r="G309">
            <v>0</v>
          </cell>
          <cell r="H309">
            <v>0</v>
          </cell>
          <cell r="I309" t="e">
            <v>#N/A</v>
          </cell>
          <cell r="J309" t="e">
            <v>#N/A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str">
            <v>00 00 00,0</v>
          </cell>
          <cell r="P309">
            <v>0</v>
          </cell>
          <cell r="Q309" t="e">
            <v>#VALUE!</v>
          </cell>
          <cell r="R309" t="e">
            <v>#VALUE!</v>
          </cell>
          <cell r="S309" t="e">
            <v>#VALUE!</v>
          </cell>
          <cell r="T309" t="e">
            <v>#VALUE!</v>
          </cell>
        </row>
        <row r="310">
          <cell r="B310">
            <v>0</v>
          </cell>
          <cell r="C310" t="e">
            <v>#VALUE!</v>
          </cell>
          <cell r="D310" t="e">
            <v>#VALUE!</v>
          </cell>
          <cell r="E310" t="e">
            <v>#N/A</v>
          </cell>
          <cell r="F310">
            <v>0</v>
          </cell>
          <cell r="G310">
            <v>0</v>
          </cell>
          <cell r="H310">
            <v>0</v>
          </cell>
          <cell r="I310" t="e">
            <v>#N/A</v>
          </cell>
          <cell r="J310" t="e">
            <v>#N/A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str">
            <v>00 00 00,0</v>
          </cell>
          <cell r="P310">
            <v>0</v>
          </cell>
          <cell r="Q310" t="e">
            <v>#VALUE!</v>
          </cell>
          <cell r="R310" t="e">
            <v>#VALUE!</v>
          </cell>
          <cell r="S310" t="e">
            <v>#VALUE!</v>
          </cell>
          <cell r="T310" t="e">
            <v>#VALUE!</v>
          </cell>
        </row>
        <row r="311">
          <cell r="B311">
            <v>0</v>
          </cell>
          <cell r="C311" t="e">
            <v>#VALUE!</v>
          </cell>
          <cell r="D311" t="e">
            <v>#VALUE!</v>
          </cell>
          <cell r="E311" t="e">
            <v>#N/A</v>
          </cell>
          <cell r="F311">
            <v>0</v>
          </cell>
          <cell r="G311">
            <v>0</v>
          </cell>
          <cell r="H311">
            <v>0</v>
          </cell>
          <cell r="I311" t="e">
            <v>#N/A</v>
          </cell>
          <cell r="J311" t="e">
            <v>#N/A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 t="str">
            <v>00 00 00,0</v>
          </cell>
          <cell r="P311">
            <v>0</v>
          </cell>
          <cell r="Q311" t="e">
            <v>#VALUE!</v>
          </cell>
          <cell r="R311" t="e">
            <v>#VALUE!</v>
          </cell>
          <cell r="S311" t="e">
            <v>#VALUE!</v>
          </cell>
          <cell r="T311" t="e">
            <v>#VALUE!</v>
          </cell>
        </row>
        <row r="312">
          <cell r="B312">
            <v>0</v>
          </cell>
          <cell r="C312" t="e">
            <v>#VALUE!</v>
          </cell>
          <cell r="D312" t="e">
            <v>#VALUE!</v>
          </cell>
          <cell r="E312" t="e">
            <v>#N/A</v>
          </cell>
          <cell r="F312">
            <v>0</v>
          </cell>
          <cell r="G312">
            <v>0</v>
          </cell>
          <cell r="H312">
            <v>0</v>
          </cell>
          <cell r="I312" t="e">
            <v>#N/A</v>
          </cell>
          <cell r="J312" t="e">
            <v>#N/A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 t="str">
            <v>00 00 00,0</v>
          </cell>
          <cell r="P312">
            <v>0</v>
          </cell>
          <cell r="Q312" t="e">
            <v>#VALUE!</v>
          </cell>
          <cell r="R312" t="e">
            <v>#VALUE!</v>
          </cell>
          <cell r="S312" t="e">
            <v>#VALUE!</v>
          </cell>
          <cell r="T312" t="e">
            <v>#VALUE!</v>
          </cell>
        </row>
        <row r="313">
          <cell r="B313">
            <v>0</v>
          </cell>
          <cell r="C313" t="e">
            <v>#VALUE!</v>
          </cell>
          <cell r="D313" t="e">
            <v>#VALUE!</v>
          </cell>
          <cell r="E313" t="e">
            <v>#N/A</v>
          </cell>
          <cell r="F313">
            <v>0</v>
          </cell>
          <cell r="G313">
            <v>0</v>
          </cell>
          <cell r="H313">
            <v>0</v>
          </cell>
          <cell r="I313" t="e">
            <v>#N/A</v>
          </cell>
          <cell r="J313" t="e">
            <v>#N/A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 t="str">
            <v>00 00 00,0</v>
          </cell>
          <cell r="P313">
            <v>0</v>
          </cell>
          <cell r="Q313" t="e">
            <v>#VALUE!</v>
          </cell>
          <cell r="R313" t="e">
            <v>#VALUE!</v>
          </cell>
          <cell r="S313" t="e">
            <v>#VALUE!</v>
          </cell>
          <cell r="T313" t="e">
            <v>#VALUE!</v>
          </cell>
        </row>
        <row r="314">
          <cell r="B314">
            <v>0</v>
          </cell>
          <cell r="C314" t="e">
            <v>#VALUE!</v>
          </cell>
          <cell r="D314" t="e">
            <v>#VALUE!</v>
          </cell>
          <cell r="E314" t="e">
            <v>#N/A</v>
          </cell>
          <cell r="F314">
            <v>0</v>
          </cell>
          <cell r="G314">
            <v>0</v>
          </cell>
          <cell r="H314">
            <v>0</v>
          </cell>
          <cell r="I314" t="e">
            <v>#N/A</v>
          </cell>
          <cell r="J314" t="e">
            <v>#N/A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 t="str">
            <v>00 00 00,0</v>
          </cell>
          <cell r="P314">
            <v>0</v>
          </cell>
          <cell r="Q314" t="e">
            <v>#VALUE!</v>
          </cell>
          <cell r="R314" t="e">
            <v>#VALUE!</v>
          </cell>
          <cell r="S314" t="e">
            <v>#VALUE!</v>
          </cell>
          <cell r="T314" t="e">
            <v>#VALUE!</v>
          </cell>
        </row>
        <row r="315">
          <cell r="B315">
            <v>0</v>
          </cell>
          <cell r="C315" t="e">
            <v>#VALUE!</v>
          </cell>
          <cell r="D315" t="e">
            <v>#VALUE!</v>
          </cell>
          <cell r="E315" t="e">
            <v>#N/A</v>
          </cell>
          <cell r="F315">
            <v>0</v>
          </cell>
          <cell r="G315">
            <v>0</v>
          </cell>
          <cell r="H315">
            <v>0</v>
          </cell>
          <cell r="I315" t="e">
            <v>#N/A</v>
          </cell>
          <cell r="J315" t="e">
            <v>#N/A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 t="str">
            <v>00 00 00,0</v>
          </cell>
          <cell r="P315">
            <v>0</v>
          </cell>
          <cell r="Q315" t="e">
            <v>#VALUE!</v>
          </cell>
          <cell r="R315" t="e">
            <v>#VALUE!</v>
          </cell>
          <cell r="S315" t="e">
            <v>#VALUE!</v>
          </cell>
          <cell r="T315" t="e">
            <v>#VALUE!</v>
          </cell>
        </row>
        <row r="316">
          <cell r="B316">
            <v>0</v>
          </cell>
          <cell r="C316" t="e">
            <v>#VALUE!</v>
          </cell>
          <cell r="D316" t="e">
            <v>#VALUE!</v>
          </cell>
          <cell r="E316" t="e">
            <v>#N/A</v>
          </cell>
          <cell r="F316">
            <v>0</v>
          </cell>
          <cell r="G316">
            <v>0</v>
          </cell>
          <cell r="H316">
            <v>0</v>
          </cell>
          <cell r="I316" t="e">
            <v>#N/A</v>
          </cell>
          <cell r="J316" t="e">
            <v>#N/A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 t="str">
            <v>00 00 00,0</v>
          </cell>
          <cell r="P316">
            <v>0</v>
          </cell>
          <cell r="Q316" t="e">
            <v>#VALUE!</v>
          </cell>
          <cell r="R316" t="e">
            <v>#VALUE!</v>
          </cell>
          <cell r="S316" t="e">
            <v>#VALUE!</v>
          </cell>
          <cell r="T316" t="e">
            <v>#VALUE!</v>
          </cell>
        </row>
        <row r="317">
          <cell r="B317">
            <v>0</v>
          </cell>
          <cell r="C317" t="e">
            <v>#VALUE!</v>
          </cell>
          <cell r="D317" t="e">
            <v>#VALUE!</v>
          </cell>
          <cell r="E317" t="e">
            <v>#N/A</v>
          </cell>
          <cell r="F317">
            <v>0</v>
          </cell>
          <cell r="G317">
            <v>0</v>
          </cell>
          <cell r="H317">
            <v>0</v>
          </cell>
          <cell r="I317" t="e">
            <v>#N/A</v>
          </cell>
          <cell r="J317" t="e">
            <v>#N/A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str">
            <v>00 00 00,0</v>
          </cell>
          <cell r="P317">
            <v>0</v>
          </cell>
          <cell r="Q317" t="e">
            <v>#VALUE!</v>
          </cell>
          <cell r="R317" t="e">
            <v>#VALUE!</v>
          </cell>
          <cell r="S317" t="e">
            <v>#VALUE!</v>
          </cell>
          <cell r="T317" t="e">
            <v>#VALUE!</v>
          </cell>
        </row>
        <row r="318">
          <cell r="B318">
            <v>0</v>
          </cell>
          <cell r="C318" t="e">
            <v>#VALUE!</v>
          </cell>
          <cell r="D318" t="e">
            <v>#VALUE!</v>
          </cell>
          <cell r="E318" t="e">
            <v>#N/A</v>
          </cell>
          <cell r="F318">
            <v>0</v>
          </cell>
          <cell r="G318">
            <v>0</v>
          </cell>
          <cell r="H318">
            <v>0</v>
          </cell>
          <cell r="I318" t="e">
            <v>#N/A</v>
          </cell>
          <cell r="J318" t="e">
            <v>#N/A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str">
            <v>00 00 00,0</v>
          </cell>
          <cell r="P318">
            <v>0</v>
          </cell>
          <cell r="Q318" t="e">
            <v>#VALUE!</v>
          </cell>
          <cell r="R318" t="e">
            <v>#VALUE!</v>
          </cell>
          <cell r="S318" t="e">
            <v>#VALUE!</v>
          </cell>
          <cell r="T318" t="e">
            <v>#VALUE!</v>
          </cell>
        </row>
        <row r="319">
          <cell r="B319">
            <v>0</v>
          </cell>
          <cell r="C319" t="e">
            <v>#VALUE!</v>
          </cell>
          <cell r="D319" t="e">
            <v>#VALUE!</v>
          </cell>
          <cell r="E319" t="e">
            <v>#N/A</v>
          </cell>
          <cell r="F319">
            <v>0</v>
          </cell>
          <cell r="G319">
            <v>0</v>
          </cell>
          <cell r="H319">
            <v>0</v>
          </cell>
          <cell r="I319" t="e">
            <v>#N/A</v>
          </cell>
          <cell r="J319" t="e">
            <v>#N/A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str">
            <v>00 00 00,0</v>
          </cell>
          <cell r="P319">
            <v>0</v>
          </cell>
          <cell r="Q319" t="e">
            <v>#VALUE!</v>
          </cell>
          <cell r="R319" t="e">
            <v>#VALUE!</v>
          </cell>
          <cell r="S319" t="e">
            <v>#VALUE!</v>
          </cell>
          <cell r="T319" t="e">
            <v>#VALUE!</v>
          </cell>
        </row>
        <row r="320">
          <cell r="B320">
            <v>0</v>
          </cell>
          <cell r="C320" t="e">
            <v>#VALUE!</v>
          </cell>
          <cell r="D320" t="e">
            <v>#VALUE!</v>
          </cell>
          <cell r="E320" t="e">
            <v>#N/A</v>
          </cell>
          <cell r="F320">
            <v>0</v>
          </cell>
          <cell r="G320">
            <v>0</v>
          </cell>
          <cell r="H320">
            <v>0</v>
          </cell>
          <cell r="I320" t="e">
            <v>#N/A</v>
          </cell>
          <cell r="J320" t="e">
            <v>#N/A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 t="str">
            <v>00 00 00,0</v>
          </cell>
          <cell r="P320">
            <v>0</v>
          </cell>
          <cell r="Q320" t="e">
            <v>#VALUE!</v>
          </cell>
          <cell r="R320" t="e">
            <v>#VALUE!</v>
          </cell>
          <cell r="S320" t="e">
            <v>#VALUE!</v>
          </cell>
          <cell r="T320" t="e">
            <v>#VALUE!</v>
          </cell>
        </row>
        <row r="321">
          <cell r="B321">
            <v>0</v>
          </cell>
          <cell r="C321" t="e">
            <v>#VALUE!</v>
          </cell>
          <cell r="D321" t="e">
            <v>#VALUE!</v>
          </cell>
          <cell r="E321" t="e">
            <v>#N/A</v>
          </cell>
          <cell r="F321">
            <v>0</v>
          </cell>
          <cell r="G321">
            <v>0</v>
          </cell>
          <cell r="H321">
            <v>0</v>
          </cell>
          <cell r="I321" t="e">
            <v>#N/A</v>
          </cell>
          <cell r="J321" t="e">
            <v>#N/A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 t="str">
            <v>00 00 00,0</v>
          </cell>
          <cell r="P321">
            <v>0</v>
          </cell>
          <cell r="Q321" t="e">
            <v>#VALUE!</v>
          </cell>
          <cell r="R321" t="e">
            <v>#VALUE!</v>
          </cell>
          <cell r="S321" t="e">
            <v>#VALUE!</v>
          </cell>
          <cell r="T321" t="e">
            <v>#VALUE!</v>
          </cell>
        </row>
        <row r="322">
          <cell r="B322">
            <v>0</v>
          </cell>
          <cell r="C322" t="e">
            <v>#VALUE!</v>
          </cell>
          <cell r="D322" t="e">
            <v>#VALUE!</v>
          </cell>
          <cell r="E322" t="e">
            <v>#N/A</v>
          </cell>
          <cell r="F322">
            <v>0</v>
          </cell>
          <cell r="G322">
            <v>0</v>
          </cell>
          <cell r="H322">
            <v>0</v>
          </cell>
          <cell r="I322" t="e">
            <v>#N/A</v>
          </cell>
          <cell r="J322" t="e">
            <v>#N/A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 t="str">
            <v>00 00 00,0</v>
          </cell>
          <cell r="P322">
            <v>0</v>
          </cell>
          <cell r="Q322" t="e">
            <v>#VALUE!</v>
          </cell>
          <cell r="R322" t="e">
            <v>#VALUE!</v>
          </cell>
          <cell r="S322" t="e">
            <v>#VALUE!</v>
          </cell>
          <cell r="T322" t="e">
            <v>#VALUE!</v>
          </cell>
        </row>
        <row r="323">
          <cell r="B323">
            <v>0</v>
          </cell>
          <cell r="C323" t="e">
            <v>#VALUE!</v>
          </cell>
          <cell r="D323" t="e">
            <v>#VALUE!</v>
          </cell>
          <cell r="E323" t="e">
            <v>#N/A</v>
          </cell>
          <cell r="F323">
            <v>0</v>
          </cell>
          <cell r="G323">
            <v>0</v>
          </cell>
          <cell r="H323">
            <v>0</v>
          </cell>
          <cell r="I323" t="e">
            <v>#N/A</v>
          </cell>
          <cell r="J323" t="e">
            <v>#N/A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 t="str">
            <v>00 00 00,0</v>
          </cell>
          <cell r="P323">
            <v>0</v>
          </cell>
          <cell r="Q323" t="e">
            <v>#VALUE!</v>
          </cell>
          <cell r="R323" t="e">
            <v>#VALUE!</v>
          </cell>
          <cell r="S323" t="e">
            <v>#VALUE!</v>
          </cell>
          <cell r="T323" t="e">
            <v>#VALUE!</v>
          </cell>
        </row>
        <row r="324">
          <cell r="B324">
            <v>0</v>
          </cell>
          <cell r="C324" t="e">
            <v>#VALUE!</v>
          </cell>
          <cell r="D324" t="e">
            <v>#VALUE!</v>
          </cell>
          <cell r="E324" t="e">
            <v>#N/A</v>
          </cell>
          <cell r="F324">
            <v>0</v>
          </cell>
          <cell r="G324">
            <v>0</v>
          </cell>
          <cell r="H324">
            <v>0</v>
          </cell>
          <cell r="I324" t="e">
            <v>#N/A</v>
          </cell>
          <cell r="J324" t="e">
            <v>#N/A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 t="str">
            <v>00 00 00,0</v>
          </cell>
          <cell r="P324">
            <v>0</v>
          </cell>
          <cell r="Q324" t="e">
            <v>#VALUE!</v>
          </cell>
          <cell r="R324" t="e">
            <v>#VALUE!</v>
          </cell>
          <cell r="S324" t="e">
            <v>#VALUE!</v>
          </cell>
          <cell r="T324" t="e">
            <v>#VALUE!</v>
          </cell>
        </row>
        <row r="325">
          <cell r="B325">
            <v>0</v>
          </cell>
          <cell r="C325" t="e">
            <v>#VALUE!</v>
          </cell>
          <cell r="D325" t="e">
            <v>#VALUE!</v>
          </cell>
          <cell r="E325" t="e">
            <v>#N/A</v>
          </cell>
          <cell r="F325">
            <v>0</v>
          </cell>
          <cell r="G325">
            <v>0</v>
          </cell>
          <cell r="H325">
            <v>0</v>
          </cell>
          <cell r="I325" t="e">
            <v>#N/A</v>
          </cell>
          <cell r="J325" t="e">
            <v>#N/A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 t="str">
            <v>00 00 00,0</v>
          </cell>
          <cell r="P325">
            <v>0</v>
          </cell>
          <cell r="Q325" t="e">
            <v>#VALUE!</v>
          </cell>
          <cell r="R325" t="e">
            <v>#VALUE!</v>
          </cell>
          <cell r="S325" t="e">
            <v>#VALUE!</v>
          </cell>
          <cell r="T325" t="e">
            <v>#VALUE!</v>
          </cell>
        </row>
        <row r="326">
          <cell r="B326">
            <v>0</v>
          </cell>
          <cell r="C326" t="e">
            <v>#VALUE!</v>
          </cell>
          <cell r="D326" t="e">
            <v>#VALUE!</v>
          </cell>
          <cell r="E326" t="e">
            <v>#N/A</v>
          </cell>
          <cell r="F326">
            <v>0</v>
          </cell>
          <cell r="G326">
            <v>0</v>
          </cell>
          <cell r="H326">
            <v>0</v>
          </cell>
          <cell r="I326" t="e">
            <v>#N/A</v>
          </cell>
          <cell r="J326" t="e">
            <v>#N/A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00 00 00,0</v>
          </cell>
          <cell r="P326">
            <v>0</v>
          </cell>
          <cell r="Q326" t="e">
            <v>#VALUE!</v>
          </cell>
          <cell r="R326" t="e">
            <v>#VALUE!</v>
          </cell>
          <cell r="S326" t="e">
            <v>#VALUE!</v>
          </cell>
          <cell r="T326" t="e">
            <v>#VALUE!</v>
          </cell>
        </row>
        <row r="327">
          <cell r="B327">
            <v>0</v>
          </cell>
          <cell r="C327" t="e">
            <v>#VALUE!</v>
          </cell>
          <cell r="D327" t="e">
            <v>#VALUE!</v>
          </cell>
          <cell r="E327" t="e">
            <v>#N/A</v>
          </cell>
          <cell r="F327">
            <v>0</v>
          </cell>
          <cell r="G327">
            <v>0</v>
          </cell>
          <cell r="H327">
            <v>0</v>
          </cell>
          <cell r="I327" t="e">
            <v>#N/A</v>
          </cell>
          <cell r="J327" t="e">
            <v>#N/A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 t="str">
            <v>00 00 00,0</v>
          </cell>
          <cell r="P327">
            <v>0</v>
          </cell>
          <cell r="Q327" t="e">
            <v>#VALUE!</v>
          </cell>
          <cell r="R327" t="e">
            <v>#VALUE!</v>
          </cell>
          <cell r="S327" t="e">
            <v>#VALUE!</v>
          </cell>
          <cell r="T327" t="e">
            <v>#VALUE!</v>
          </cell>
        </row>
        <row r="328">
          <cell r="B328">
            <v>0</v>
          </cell>
          <cell r="C328" t="e">
            <v>#VALUE!</v>
          </cell>
          <cell r="D328" t="e">
            <v>#VALUE!</v>
          </cell>
          <cell r="E328" t="e">
            <v>#N/A</v>
          </cell>
          <cell r="F328">
            <v>0</v>
          </cell>
          <cell r="G328">
            <v>0</v>
          </cell>
          <cell r="H328">
            <v>0</v>
          </cell>
          <cell r="I328" t="e">
            <v>#N/A</v>
          </cell>
          <cell r="J328" t="e">
            <v>#N/A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00 00 00,0</v>
          </cell>
          <cell r="P328">
            <v>0</v>
          </cell>
          <cell r="Q328" t="e">
            <v>#VALUE!</v>
          </cell>
          <cell r="R328" t="e">
            <v>#VALUE!</v>
          </cell>
          <cell r="S328" t="e">
            <v>#VALUE!</v>
          </cell>
          <cell r="T328" t="e">
            <v>#VALUE!</v>
          </cell>
        </row>
        <row r="329">
          <cell r="B329">
            <v>0</v>
          </cell>
          <cell r="C329" t="e">
            <v>#VALUE!</v>
          </cell>
          <cell r="D329" t="e">
            <v>#VALUE!</v>
          </cell>
          <cell r="E329" t="e">
            <v>#N/A</v>
          </cell>
          <cell r="F329">
            <v>0</v>
          </cell>
          <cell r="G329">
            <v>0</v>
          </cell>
          <cell r="H329">
            <v>0</v>
          </cell>
          <cell r="I329" t="e">
            <v>#N/A</v>
          </cell>
          <cell r="J329" t="e">
            <v>#N/A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 t="str">
            <v>00 00 00,0</v>
          </cell>
          <cell r="P329">
            <v>0</v>
          </cell>
          <cell r="Q329" t="e">
            <v>#VALUE!</v>
          </cell>
          <cell r="R329" t="e">
            <v>#VALUE!</v>
          </cell>
          <cell r="S329" t="e">
            <v>#VALUE!</v>
          </cell>
          <cell r="T329" t="e">
            <v>#VALUE!</v>
          </cell>
        </row>
        <row r="330">
          <cell r="B330">
            <v>0</v>
          </cell>
          <cell r="C330" t="e">
            <v>#VALUE!</v>
          </cell>
          <cell r="D330" t="e">
            <v>#VALUE!</v>
          </cell>
          <cell r="E330" t="e">
            <v>#N/A</v>
          </cell>
          <cell r="F330">
            <v>0</v>
          </cell>
          <cell r="G330">
            <v>0</v>
          </cell>
          <cell r="H330">
            <v>0</v>
          </cell>
          <cell r="I330" t="e">
            <v>#N/A</v>
          </cell>
          <cell r="J330" t="e">
            <v>#N/A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 t="str">
            <v>00 00 00,0</v>
          </cell>
          <cell r="P330">
            <v>0</v>
          </cell>
          <cell r="Q330" t="e">
            <v>#VALUE!</v>
          </cell>
          <cell r="R330" t="e">
            <v>#VALUE!</v>
          </cell>
          <cell r="S330" t="e">
            <v>#VALUE!</v>
          </cell>
          <cell r="T330" t="e">
            <v>#VALUE!</v>
          </cell>
        </row>
        <row r="331">
          <cell r="B331">
            <v>0</v>
          </cell>
          <cell r="C331" t="e">
            <v>#VALUE!</v>
          </cell>
          <cell r="D331" t="e">
            <v>#VALUE!</v>
          </cell>
          <cell r="E331" t="e">
            <v>#N/A</v>
          </cell>
          <cell r="F331">
            <v>0</v>
          </cell>
          <cell r="G331">
            <v>0</v>
          </cell>
          <cell r="H331">
            <v>0</v>
          </cell>
          <cell r="I331" t="e">
            <v>#N/A</v>
          </cell>
          <cell r="J331" t="e">
            <v>#N/A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 t="str">
            <v>00 00 00,0</v>
          </cell>
          <cell r="P331">
            <v>0</v>
          </cell>
          <cell r="Q331" t="e">
            <v>#VALUE!</v>
          </cell>
          <cell r="R331" t="e">
            <v>#VALUE!</v>
          </cell>
          <cell r="S331" t="e">
            <v>#VALUE!</v>
          </cell>
          <cell r="T331" t="e">
            <v>#VALUE!</v>
          </cell>
        </row>
        <row r="332">
          <cell r="B332">
            <v>0</v>
          </cell>
          <cell r="C332" t="e">
            <v>#VALUE!</v>
          </cell>
          <cell r="D332" t="e">
            <v>#VALUE!</v>
          </cell>
          <cell r="E332" t="e">
            <v>#N/A</v>
          </cell>
          <cell r="F332">
            <v>0</v>
          </cell>
          <cell r="G332">
            <v>0</v>
          </cell>
          <cell r="H332">
            <v>0</v>
          </cell>
          <cell r="I332" t="e">
            <v>#N/A</v>
          </cell>
          <cell r="J332" t="e">
            <v>#N/A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 t="str">
            <v>00 00 00,0</v>
          </cell>
          <cell r="P332">
            <v>0</v>
          </cell>
          <cell r="Q332" t="e">
            <v>#VALUE!</v>
          </cell>
          <cell r="R332" t="e">
            <v>#VALUE!</v>
          </cell>
          <cell r="S332" t="e">
            <v>#VALUE!</v>
          </cell>
          <cell r="T332" t="e">
            <v>#VALUE!</v>
          </cell>
        </row>
        <row r="333">
          <cell r="B333">
            <v>0</v>
          </cell>
          <cell r="C333" t="e">
            <v>#VALUE!</v>
          </cell>
          <cell r="D333" t="e">
            <v>#VALUE!</v>
          </cell>
          <cell r="E333" t="e">
            <v>#N/A</v>
          </cell>
          <cell r="F333">
            <v>0</v>
          </cell>
          <cell r="G333">
            <v>0</v>
          </cell>
          <cell r="H333">
            <v>0</v>
          </cell>
          <cell r="I333" t="e">
            <v>#N/A</v>
          </cell>
          <cell r="J333" t="e">
            <v>#N/A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>00 00 00,0</v>
          </cell>
          <cell r="P333">
            <v>0</v>
          </cell>
          <cell r="Q333" t="e">
            <v>#VALUE!</v>
          </cell>
          <cell r="R333" t="e">
            <v>#VALUE!</v>
          </cell>
          <cell r="S333" t="e">
            <v>#VALUE!</v>
          </cell>
          <cell r="T333" t="e">
            <v>#VALUE!</v>
          </cell>
        </row>
        <row r="334">
          <cell r="B334">
            <v>0</v>
          </cell>
          <cell r="C334" t="e">
            <v>#VALUE!</v>
          </cell>
          <cell r="D334" t="e">
            <v>#VALUE!</v>
          </cell>
          <cell r="E334" t="e">
            <v>#N/A</v>
          </cell>
          <cell r="F334">
            <v>0</v>
          </cell>
          <cell r="G334">
            <v>0</v>
          </cell>
          <cell r="H334">
            <v>0</v>
          </cell>
          <cell r="I334" t="e">
            <v>#N/A</v>
          </cell>
          <cell r="J334" t="e">
            <v>#N/A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 t="str">
            <v>00 00 00,0</v>
          </cell>
          <cell r="P334">
            <v>0</v>
          </cell>
          <cell r="Q334" t="e">
            <v>#VALUE!</v>
          </cell>
          <cell r="R334" t="e">
            <v>#VALUE!</v>
          </cell>
          <cell r="S334" t="e">
            <v>#VALUE!</v>
          </cell>
          <cell r="T334" t="e">
            <v>#VALUE!</v>
          </cell>
        </row>
        <row r="335">
          <cell r="B335">
            <v>0</v>
          </cell>
          <cell r="C335" t="e">
            <v>#VALUE!</v>
          </cell>
          <cell r="D335" t="e">
            <v>#VALUE!</v>
          </cell>
          <cell r="E335" t="e">
            <v>#N/A</v>
          </cell>
          <cell r="F335">
            <v>0</v>
          </cell>
          <cell r="G335">
            <v>0</v>
          </cell>
          <cell r="H335">
            <v>0</v>
          </cell>
          <cell r="I335" t="e">
            <v>#N/A</v>
          </cell>
          <cell r="J335" t="e">
            <v>#N/A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 t="str">
            <v>00 00 00,0</v>
          </cell>
          <cell r="P335">
            <v>0</v>
          </cell>
          <cell r="Q335" t="e">
            <v>#VALUE!</v>
          </cell>
          <cell r="R335" t="e">
            <v>#VALUE!</v>
          </cell>
          <cell r="S335" t="e">
            <v>#VALUE!</v>
          </cell>
          <cell r="T335" t="e">
            <v>#VALUE!</v>
          </cell>
        </row>
        <row r="336">
          <cell r="B336">
            <v>0</v>
          </cell>
          <cell r="C336" t="e">
            <v>#VALUE!</v>
          </cell>
          <cell r="D336" t="e">
            <v>#VALUE!</v>
          </cell>
          <cell r="E336" t="e">
            <v>#N/A</v>
          </cell>
          <cell r="F336">
            <v>0</v>
          </cell>
          <cell r="G336">
            <v>0</v>
          </cell>
          <cell r="H336">
            <v>0</v>
          </cell>
          <cell r="I336" t="e">
            <v>#N/A</v>
          </cell>
          <cell r="J336" t="e">
            <v>#N/A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 t="str">
            <v>00 00 00,0</v>
          </cell>
          <cell r="P336">
            <v>0</v>
          </cell>
          <cell r="Q336" t="e">
            <v>#VALUE!</v>
          </cell>
          <cell r="R336" t="e">
            <v>#VALUE!</v>
          </cell>
          <cell r="S336" t="e">
            <v>#VALUE!</v>
          </cell>
          <cell r="T336" t="e">
            <v>#VALUE!</v>
          </cell>
        </row>
        <row r="337">
          <cell r="B337">
            <v>0</v>
          </cell>
          <cell r="C337" t="e">
            <v>#VALUE!</v>
          </cell>
          <cell r="D337" t="e">
            <v>#VALUE!</v>
          </cell>
          <cell r="E337" t="e">
            <v>#N/A</v>
          </cell>
          <cell r="F337">
            <v>0</v>
          </cell>
          <cell r="G337">
            <v>0</v>
          </cell>
          <cell r="H337">
            <v>0</v>
          </cell>
          <cell r="I337" t="e">
            <v>#N/A</v>
          </cell>
          <cell r="J337" t="e">
            <v>#N/A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 t="str">
            <v>00 00 00,0</v>
          </cell>
          <cell r="P337">
            <v>0</v>
          </cell>
          <cell r="Q337" t="e">
            <v>#VALUE!</v>
          </cell>
          <cell r="R337" t="e">
            <v>#VALUE!</v>
          </cell>
          <cell r="S337" t="e">
            <v>#VALUE!</v>
          </cell>
          <cell r="T337" t="e">
            <v>#VALUE!</v>
          </cell>
        </row>
        <row r="338">
          <cell r="B338">
            <v>0</v>
          </cell>
          <cell r="C338" t="e">
            <v>#VALUE!</v>
          </cell>
          <cell r="D338" t="e">
            <v>#VALUE!</v>
          </cell>
          <cell r="E338" t="e">
            <v>#N/A</v>
          </cell>
          <cell r="F338">
            <v>0</v>
          </cell>
          <cell r="G338">
            <v>0</v>
          </cell>
          <cell r="H338">
            <v>0</v>
          </cell>
          <cell r="I338" t="e">
            <v>#N/A</v>
          </cell>
          <cell r="J338" t="e">
            <v>#N/A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 t="str">
            <v>00 00 00,0</v>
          </cell>
          <cell r="P338">
            <v>0</v>
          </cell>
          <cell r="Q338" t="e">
            <v>#VALUE!</v>
          </cell>
          <cell r="R338" t="e">
            <v>#VALUE!</v>
          </cell>
          <cell r="S338" t="e">
            <v>#VALUE!</v>
          </cell>
          <cell r="T338" t="e">
            <v>#VALUE!</v>
          </cell>
        </row>
        <row r="339">
          <cell r="B339">
            <v>0</v>
          </cell>
          <cell r="C339" t="e">
            <v>#VALUE!</v>
          </cell>
          <cell r="D339" t="e">
            <v>#VALUE!</v>
          </cell>
          <cell r="E339" t="e">
            <v>#N/A</v>
          </cell>
          <cell r="F339">
            <v>0</v>
          </cell>
          <cell r="G339">
            <v>0</v>
          </cell>
          <cell r="H339">
            <v>0</v>
          </cell>
          <cell r="I339" t="e">
            <v>#N/A</v>
          </cell>
          <cell r="J339" t="e">
            <v>#N/A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 t="str">
            <v>00 00 00,0</v>
          </cell>
          <cell r="P339">
            <v>0</v>
          </cell>
          <cell r="Q339" t="e">
            <v>#VALUE!</v>
          </cell>
          <cell r="R339" t="e">
            <v>#VALUE!</v>
          </cell>
          <cell r="S339" t="e">
            <v>#VALUE!</v>
          </cell>
          <cell r="T339" t="e">
            <v>#VALUE!</v>
          </cell>
        </row>
        <row r="340">
          <cell r="B340">
            <v>0</v>
          </cell>
          <cell r="C340" t="e">
            <v>#VALUE!</v>
          </cell>
          <cell r="D340" t="e">
            <v>#VALUE!</v>
          </cell>
          <cell r="E340" t="e">
            <v>#N/A</v>
          </cell>
          <cell r="F340">
            <v>0</v>
          </cell>
          <cell r="G340">
            <v>0</v>
          </cell>
          <cell r="H340">
            <v>0</v>
          </cell>
          <cell r="I340" t="e">
            <v>#N/A</v>
          </cell>
          <cell r="J340" t="e">
            <v>#N/A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 t="str">
            <v>00 00 00,0</v>
          </cell>
          <cell r="P340">
            <v>0</v>
          </cell>
          <cell r="Q340" t="e">
            <v>#VALUE!</v>
          </cell>
          <cell r="R340" t="e">
            <v>#VALUE!</v>
          </cell>
          <cell r="S340" t="e">
            <v>#VALUE!</v>
          </cell>
          <cell r="T340" t="e">
            <v>#VALUE!</v>
          </cell>
        </row>
        <row r="341">
          <cell r="B341">
            <v>0</v>
          </cell>
          <cell r="C341" t="e">
            <v>#VALUE!</v>
          </cell>
          <cell r="D341" t="e">
            <v>#VALUE!</v>
          </cell>
          <cell r="E341" t="e">
            <v>#N/A</v>
          </cell>
          <cell r="F341">
            <v>0</v>
          </cell>
          <cell r="G341">
            <v>0</v>
          </cell>
          <cell r="H341">
            <v>0</v>
          </cell>
          <cell r="I341" t="e">
            <v>#N/A</v>
          </cell>
          <cell r="J341" t="e">
            <v>#N/A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 t="str">
            <v>00 00 00,0</v>
          </cell>
          <cell r="P341">
            <v>0</v>
          </cell>
          <cell r="Q341" t="e">
            <v>#VALUE!</v>
          </cell>
          <cell r="R341" t="e">
            <v>#VALUE!</v>
          </cell>
          <cell r="S341" t="e">
            <v>#VALUE!</v>
          </cell>
          <cell r="T341" t="e">
            <v>#VALUE!</v>
          </cell>
        </row>
        <row r="342">
          <cell r="B342">
            <v>0</v>
          </cell>
          <cell r="C342" t="e">
            <v>#VALUE!</v>
          </cell>
          <cell r="D342" t="e">
            <v>#VALUE!</v>
          </cell>
          <cell r="E342" t="e">
            <v>#N/A</v>
          </cell>
          <cell r="F342">
            <v>0</v>
          </cell>
          <cell r="G342">
            <v>0</v>
          </cell>
          <cell r="H342">
            <v>0</v>
          </cell>
          <cell r="I342" t="e">
            <v>#N/A</v>
          </cell>
          <cell r="J342" t="e">
            <v>#N/A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 t="str">
            <v>00 00 00,0</v>
          </cell>
          <cell r="P342">
            <v>0</v>
          </cell>
          <cell r="Q342" t="e">
            <v>#VALUE!</v>
          </cell>
          <cell r="R342" t="e">
            <v>#VALUE!</v>
          </cell>
          <cell r="S342" t="e">
            <v>#VALUE!</v>
          </cell>
          <cell r="T342" t="e">
            <v>#VALUE!</v>
          </cell>
        </row>
        <row r="343">
          <cell r="B343">
            <v>0</v>
          </cell>
          <cell r="C343" t="e">
            <v>#VALUE!</v>
          </cell>
          <cell r="D343" t="e">
            <v>#VALUE!</v>
          </cell>
          <cell r="E343" t="e">
            <v>#N/A</v>
          </cell>
          <cell r="F343">
            <v>0</v>
          </cell>
          <cell r="G343">
            <v>0</v>
          </cell>
          <cell r="H343">
            <v>0</v>
          </cell>
          <cell r="I343" t="e">
            <v>#N/A</v>
          </cell>
          <cell r="J343" t="e">
            <v>#N/A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 t="str">
            <v>00 00 00,0</v>
          </cell>
          <cell r="P343">
            <v>0</v>
          </cell>
          <cell r="Q343" t="e">
            <v>#VALUE!</v>
          </cell>
          <cell r="R343" t="e">
            <v>#VALUE!</v>
          </cell>
          <cell r="S343" t="e">
            <v>#VALUE!</v>
          </cell>
          <cell r="T343" t="e">
            <v>#VALUE!</v>
          </cell>
        </row>
        <row r="344">
          <cell r="B344">
            <v>0</v>
          </cell>
          <cell r="C344" t="e">
            <v>#VALUE!</v>
          </cell>
          <cell r="D344" t="e">
            <v>#VALUE!</v>
          </cell>
          <cell r="E344" t="e">
            <v>#N/A</v>
          </cell>
          <cell r="F344">
            <v>0</v>
          </cell>
          <cell r="G344">
            <v>0</v>
          </cell>
          <cell r="H344">
            <v>0</v>
          </cell>
          <cell r="I344" t="e">
            <v>#N/A</v>
          </cell>
          <cell r="J344" t="e">
            <v>#N/A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 t="str">
            <v>00 00 00,0</v>
          </cell>
          <cell r="P344">
            <v>0</v>
          </cell>
          <cell r="Q344" t="e">
            <v>#VALUE!</v>
          </cell>
          <cell r="R344" t="e">
            <v>#VALUE!</v>
          </cell>
          <cell r="S344" t="e">
            <v>#VALUE!</v>
          </cell>
          <cell r="T344" t="e">
            <v>#VALUE!</v>
          </cell>
        </row>
        <row r="345">
          <cell r="B345">
            <v>0</v>
          </cell>
          <cell r="C345" t="e">
            <v>#VALUE!</v>
          </cell>
          <cell r="D345" t="e">
            <v>#VALUE!</v>
          </cell>
          <cell r="E345" t="e">
            <v>#N/A</v>
          </cell>
          <cell r="F345">
            <v>0</v>
          </cell>
          <cell r="G345">
            <v>0</v>
          </cell>
          <cell r="H345">
            <v>0</v>
          </cell>
          <cell r="I345" t="e">
            <v>#N/A</v>
          </cell>
          <cell r="J345" t="e">
            <v>#N/A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 t="str">
            <v>00 00 00,0</v>
          </cell>
          <cell r="P345">
            <v>0</v>
          </cell>
          <cell r="Q345" t="e">
            <v>#VALUE!</v>
          </cell>
          <cell r="R345" t="e">
            <v>#VALUE!</v>
          </cell>
          <cell r="S345" t="e">
            <v>#VALUE!</v>
          </cell>
          <cell r="T345" t="e">
            <v>#VALUE!</v>
          </cell>
        </row>
        <row r="346">
          <cell r="B346">
            <v>0</v>
          </cell>
          <cell r="C346" t="e">
            <v>#VALUE!</v>
          </cell>
          <cell r="D346" t="e">
            <v>#VALUE!</v>
          </cell>
          <cell r="E346" t="e">
            <v>#N/A</v>
          </cell>
          <cell r="F346">
            <v>0</v>
          </cell>
          <cell r="G346">
            <v>0</v>
          </cell>
          <cell r="H346">
            <v>0</v>
          </cell>
          <cell r="I346" t="e">
            <v>#N/A</v>
          </cell>
          <cell r="J346" t="e">
            <v>#N/A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 t="str">
            <v>00 00 00,0</v>
          </cell>
          <cell r="P346">
            <v>0</v>
          </cell>
          <cell r="Q346" t="e">
            <v>#VALUE!</v>
          </cell>
          <cell r="R346" t="e">
            <v>#VALUE!</v>
          </cell>
          <cell r="S346" t="e">
            <v>#VALUE!</v>
          </cell>
          <cell r="T346" t="e">
            <v>#VALUE!</v>
          </cell>
        </row>
        <row r="347">
          <cell r="B347">
            <v>0</v>
          </cell>
          <cell r="C347" t="e">
            <v>#VALUE!</v>
          </cell>
          <cell r="D347" t="e">
            <v>#VALUE!</v>
          </cell>
          <cell r="E347" t="e">
            <v>#N/A</v>
          </cell>
          <cell r="F347">
            <v>0</v>
          </cell>
          <cell r="G347">
            <v>0</v>
          </cell>
          <cell r="H347">
            <v>0</v>
          </cell>
          <cell r="I347" t="e">
            <v>#N/A</v>
          </cell>
          <cell r="J347" t="e">
            <v>#N/A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 t="str">
            <v>00 00 00,0</v>
          </cell>
          <cell r="P347">
            <v>0</v>
          </cell>
          <cell r="Q347" t="e">
            <v>#VALUE!</v>
          </cell>
          <cell r="R347" t="e">
            <v>#VALUE!</v>
          </cell>
          <cell r="S347" t="e">
            <v>#VALUE!</v>
          </cell>
          <cell r="T347" t="e">
            <v>#VALUE!</v>
          </cell>
        </row>
        <row r="348">
          <cell r="B348">
            <v>0</v>
          </cell>
          <cell r="C348" t="e">
            <v>#VALUE!</v>
          </cell>
          <cell r="D348" t="e">
            <v>#VALUE!</v>
          </cell>
          <cell r="E348" t="e">
            <v>#N/A</v>
          </cell>
          <cell r="F348">
            <v>0</v>
          </cell>
          <cell r="G348">
            <v>0</v>
          </cell>
          <cell r="H348">
            <v>0</v>
          </cell>
          <cell r="I348" t="e">
            <v>#N/A</v>
          </cell>
          <cell r="J348" t="e">
            <v>#N/A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 t="str">
            <v>00 00 00,0</v>
          </cell>
          <cell r="P348">
            <v>0</v>
          </cell>
          <cell r="Q348" t="e">
            <v>#VALUE!</v>
          </cell>
          <cell r="R348" t="e">
            <v>#VALUE!</v>
          </cell>
          <cell r="S348" t="e">
            <v>#VALUE!</v>
          </cell>
          <cell r="T348" t="e">
            <v>#VALUE!</v>
          </cell>
        </row>
        <row r="349">
          <cell r="B349">
            <v>0</v>
          </cell>
          <cell r="C349" t="e">
            <v>#VALUE!</v>
          </cell>
          <cell r="D349" t="e">
            <v>#VALUE!</v>
          </cell>
          <cell r="E349" t="e">
            <v>#N/A</v>
          </cell>
          <cell r="F349">
            <v>0</v>
          </cell>
          <cell r="G349">
            <v>0</v>
          </cell>
          <cell r="H349">
            <v>0</v>
          </cell>
          <cell r="I349" t="e">
            <v>#N/A</v>
          </cell>
          <cell r="J349" t="e">
            <v>#N/A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 t="str">
            <v>00 00 00,0</v>
          </cell>
          <cell r="P349">
            <v>0</v>
          </cell>
          <cell r="Q349" t="e">
            <v>#VALUE!</v>
          </cell>
          <cell r="R349" t="e">
            <v>#VALUE!</v>
          </cell>
          <cell r="S349" t="e">
            <v>#VALUE!</v>
          </cell>
          <cell r="T349" t="e">
            <v>#VALUE!</v>
          </cell>
        </row>
        <row r="350">
          <cell r="B350">
            <v>0</v>
          </cell>
          <cell r="C350" t="e">
            <v>#VALUE!</v>
          </cell>
          <cell r="D350" t="e">
            <v>#VALUE!</v>
          </cell>
          <cell r="E350" t="e">
            <v>#N/A</v>
          </cell>
          <cell r="F350">
            <v>0</v>
          </cell>
          <cell r="G350">
            <v>0</v>
          </cell>
          <cell r="H350">
            <v>0</v>
          </cell>
          <cell r="I350" t="e">
            <v>#N/A</v>
          </cell>
          <cell r="J350" t="e">
            <v>#N/A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 t="str">
            <v>00 00 00,0</v>
          </cell>
          <cell r="P350">
            <v>0</v>
          </cell>
          <cell r="Q350" t="e">
            <v>#VALUE!</v>
          </cell>
          <cell r="R350" t="e">
            <v>#VALUE!</v>
          </cell>
          <cell r="S350" t="e">
            <v>#VALUE!</v>
          </cell>
          <cell r="T350" t="e">
            <v>#VALUE!</v>
          </cell>
        </row>
        <row r="351">
          <cell r="B351">
            <v>0</v>
          </cell>
          <cell r="C351" t="e">
            <v>#VALUE!</v>
          </cell>
          <cell r="D351" t="e">
            <v>#VALUE!</v>
          </cell>
          <cell r="E351" t="e">
            <v>#N/A</v>
          </cell>
          <cell r="F351">
            <v>0</v>
          </cell>
          <cell r="G351">
            <v>0</v>
          </cell>
          <cell r="H351">
            <v>0</v>
          </cell>
          <cell r="I351" t="e">
            <v>#N/A</v>
          </cell>
          <cell r="J351" t="e">
            <v>#N/A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 t="str">
            <v>00 00 00,0</v>
          </cell>
          <cell r="P351">
            <v>0</v>
          </cell>
          <cell r="Q351" t="e">
            <v>#VALUE!</v>
          </cell>
          <cell r="R351" t="e">
            <v>#VALUE!</v>
          </cell>
          <cell r="S351" t="e">
            <v>#VALUE!</v>
          </cell>
          <cell r="T351" t="e">
            <v>#VALUE!</v>
          </cell>
        </row>
        <row r="352">
          <cell r="B352">
            <v>0</v>
          </cell>
          <cell r="C352" t="e">
            <v>#VALUE!</v>
          </cell>
          <cell r="D352" t="e">
            <v>#VALUE!</v>
          </cell>
          <cell r="E352" t="e">
            <v>#N/A</v>
          </cell>
          <cell r="F352">
            <v>0</v>
          </cell>
          <cell r="G352">
            <v>0</v>
          </cell>
          <cell r="H352">
            <v>0</v>
          </cell>
          <cell r="I352" t="e">
            <v>#N/A</v>
          </cell>
          <cell r="J352" t="e">
            <v>#N/A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 t="str">
            <v>00 00 00,0</v>
          </cell>
          <cell r="P352">
            <v>0</v>
          </cell>
          <cell r="Q352" t="e">
            <v>#VALUE!</v>
          </cell>
          <cell r="R352" t="e">
            <v>#VALUE!</v>
          </cell>
          <cell r="S352" t="e">
            <v>#VALUE!</v>
          </cell>
          <cell r="T352" t="e">
            <v>#VALUE!</v>
          </cell>
        </row>
        <row r="353">
          <cell r="B353">
            <v>0</v>
          </cell>
          <cell r="C353" t="e">
            <v>#VALUE!</v>
          </cell>
          <cell r="D353" t="e">
            <v>#VALUE!</v>
          </cell>
          <cell r="E353" t="e">
            <v>#N/A</v>
          </cell>
          <cell r="F353">
            <v>0</v>
          </cell>
          <cell r="G353">
            <v>0</v>
          </cell>
          <cell r="H353">
            <v>0</v>
          </cell>
          <cell r="I353" t="e">
            <v>#N/A</v>
          </cell>
          <cell r="J353" t="e">
            <v>#N/A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 t="str">
            <v>00 00 00,0</v>
          </cell>
          <cell r="P353">
            <v>0</v>
          </cell>
          <cell r="Q353" t="e">
            <v>#VALUE!</v>
          </cell>
          <cell r="R353" t="e">
            <v>#VALUE!</v>
          </cell>
          <cell r="S353" t="e">
            <v>#VALUE!</v>
          </cell>
          <cell r="T353" t="e">
            <v>#VALUE!</v>
          </cell>
        </row>
        <row r="354">
          <cell r="B354">
            <v>0</v>
          </cell>
          <cell r="C354" t="e">
            <v>#VALUE!</v>
          </cell>
          <cell r="D354" t="e">
            <v>#VALUE!</v>
          </cell>
          <cell r="E354" t="e">
            <v>#N/A</v>
          </cell>
          <cell r="F354">
            <v>0</v>
          </cell>
          <cell r="G354">
            <v>0</v>
          </cell>
          <cell r="H354">
            <v>0</v>
          </cell>
          <cell r="I354" t="e">
            <v>#N/A</v>
          </cell>
          <cell r="J354" t="e">
            <v>#N/A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 t="str">
            <v>00 00 00,0</v>
          </cell>
          <cell r="P354">
            <v>0</v>
          </cell>
          <cell r="Q354" t="e">
            <v>#VALUE!</v>
          </cell>
          <cell r="R354" t="e">
            <v>#VALUE!</v>
          </cell>
          <cell r="S354" t="e">
            <v>#VALUE!</v>
          </cell>
          <cell r="T354" t="e">
            <v>#VALUE!</v>
          </cell>
        </row>
        <row r="355">
          <cell r="B355">
            <v>0</v>
          </cell>
          <cell r="C355" t="e">
            <v>#VALUE!</v>
          </cell>
          <cell r="D355" t="e">
            <v>#VALUE!</v>
          </cell>
          <cell r="E355" t="e">
            <v>#N/A</v>
          </cell>
          <cell r="F355">
            <v>0</v>
          </cell>
          <cell r="G355">
            <v>0</v>
          </cell>
          <cell r="H355">
            <v>0</v>
          </cell>
          <cell r="I355" t="e">
            <v>#N/A</v>
          </cell>
          <cell r="J355" t="e">
            <v>#N/A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 t="str">
            <v>00 00 00,0</v>
          </cell>
          <cell r="P355">
            <v>0</v>
          </cell>
          <cell r="Q355" t="e">
            <v>#VALUE!</v>
          </cell>
          <cell r="R355" t="e">
            <v>#VALUE!</v>
          </cell>
          <cell r="S355" t="e">
            <v>#VALUE!</v>
          </cell>
          <cell r="T355" t="e">
            <v>#VALUE!</v>
          </cell>
        </row>
        <row r="356">
          <cell r="B356">
            <v>0</v>
          </cell>
          <cell r="C356" t="e">
            <v>#VALUE!</v>
          </cell>
          <cell r="D356" t="e">
            <v>#VALUE!</v>
          </cell>
          <cell r="E356" t="e">
            <v>#N/A</v>
          </cell>
          <cell r="F356">
            <v>0</v>
          </cell>
          <cell r="G356">
            <v>0</v>
          </cell>
          <cell r="H356">
            <v>0</v>
          </cell>
          <cell r="I356" t="e">
            <v>#N/A</v>
          </cell>
          <cell r="J356" t="e">
            <v>#N/A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 t="str">
            <v>00 00 00,0</v>
          </cell>
          <cell r="P356">
            <v>0</v>
          </cell>
          <cell r="Q356" t="e">
            <v>#VALUE!</v>
          </cell>
          <cell r="R356" t="e">
            <v>#VALUE!</v>
          </cell>
          <cell r="S356" t="e">
            <v>#VALUE!</v>
          </cell>
          <cell r="T356" t="e">
            <v>#VALUE!</v>
          </cell>
        </row>
        <row r="357">
          <cell r="B357">
            <v>0</v>
          </cell>
          <cell r="C357" t="e">
            <v>#VALUE!</v>
          </cell>
          <cell r="D357" t="e">
            <v>#VALUE!</v>
          </cell>
          <cell r="E357" t="e">
            <v>#N/A</v>
          </cell>
          <cell r="F357">
            <v>0</v>
          </cell>
          <cell r="G357">
            <v>0</v>
          </cell>
          <cell r="H357">
            <v>0</v>
          </cell>
          <cell r="I357" t="e">
            <v>#N/A</v>
          </cell>
          <cell r="J357" t="e">
            <v>#N/A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 t="str">
            <v>00 00 00,0</v>
          </cell>
          <cell r="P357">
            <v>0</v>
          </cell>
          <cell r="Q357" t="e">
            <v>#VALUE!</v>
          </cell>
          <cell r="R357" t="e">
            <v>#VALUE!</v>
          </cell>
          <cell r="S357" t="e">
            <v>#VALUE!</v>
          </cell>
          <cell r="T357" t="e">
            <v>#VALUE!</v>
          </cell>
        </row>
        <row r="358">
          <cell r="B358">
            <v>0</v>
          </cell>
          <cell r="C358" t="e">
            <v>#VALUE!</v>
          </cell>
          <cell r="D358" t="e">
            <v>#VALUE!</v>
          </cell>
          <cell r="E358" t="e">
            <v>#N/A</v>
          </cell>
          <cell r="F358">
            <v>0</v>
          </cell>
          <cell r="G358">
            <v>0</v>
          </cell>
          <cell r="H358">
            <v>0</v>
          </cell>
          <cell r="I358" t="e">
            <v>#N/A</v>
          </cell>
          <cell r="J358" t="e">
            <v>#N/A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 t="str">
            <v>00 00 00,0</v>
          </cell>
          <cell r="P358">
            <v>0</v>
          </cell>
          <cell r="Q358" t="e">
            <v>#VALUE!</v>
          </cell>
          <cell r="R358" t="e">
            <v>#VALUE!</v>
          </cell>
          <cell r="S358" t="e">
            <v>#VALUE!</v>
          </cell>
          <cell r="T358" t="e">
            <v>#VALUE!</v>
          </cell>
        </row>
        <row r="359">
          <cell r="B359">
            <v>0</v>
          </cell>
          <cell r="C359" t="e">
            <v>#VALUE!</v>
          </cell>
          <cell r="D359" t="e">
            <v>#VALUE!</v>
          </cell>
          <cell r="E359" t="e">
            <v>#N/A</v>
          </cell>
          <cell r="F359">
            <v>0</v>
          </cell>
          <cell r="G359">
            <v>0</v>
          </cell>
          <cell r="H359">
            <v>0</v>
          </cell>
          <cell r="I359" t="e">
            <v>#N/A</v>
          </cell>
          <cell r="J359" t="e">
            <v>#N/A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 t="str">
            <v>00 00 00,0</v>
          </cell>
          <cell r="P359">
            <v>0</v>
          </cell>
          <cell r="Q359" t="e">
            <v>#VALUE!</v>
          </cell>
          <cell r="R359" t="e">
            <v>#VALUE!</v>
          </cell>
          <cell r="S359" t="e">
            <v>#VALUE!</v>
          </cell>
          <cell r="T359" t="e">
            <v>#VALUE!</v>
          </cell>
        </row>
        <row r="360">
          <cell r="B360">
            <v>0</v>
          </cell>
          <cell r="C360" t="e">
            <v>#VALUE!</v>
          </cell>
          <cell r="D360" t="e">
            <v>#VALUE!</v>
          </cell>
          <cell r="E360" t="e">
            <v>#N/A</v>
          </cell>
          <cell r="F360">
            <v>0</v>
          </cell>
          <cell r="G360">
            <v>0</v>
          </cell>
          <cell r="H360">
            <v>0</v>
          </cell>
          <cell r="I360" t="e">
            <v>#N/A</v>
          </cell>
          <cell r="J360" t="e">
            <v>#N/A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>00 00 00,0</v>
          </cell>
          <cell r="P360">
            <v>0</v>
          </cell>
          <cell r="Q360" t="e">
            <v>#VALUE!</v>
          </cell>
          <cell r="R360" t="e">
            <v>#VALUE!</v>
          </cell>
          <cell r="S360" t="e">
            <v>#VALUE!</v>
          </cell>
          <cell r="T360" t="e">
            <v>#VALUE!</v>
          </cell>
        </row>
        <row r="361">
          <cell r="B361">
            <v>0</v>
          </cell>
          <cell r="C361" t="e">
            <v>#VALUE!</v>
          </cell>
          <cell r="D361" t="e">
            <v>#VALUE!</v>
          </cell>
          <cell r="E361" t="e">
            <v>#N/A</v>
          </cell>
          <cell r="F361">
            <v>0</v>
          </cell>
          <cell r="G361">
            <v>0</v>
          </cell>
          <cell r="H361">
            <v>0</v>
          </cell>
          <cell r="I361" t="e">
            <v>#N/A</v>
          </cell>
          <cell r="J361" t="e">
            <v>#N/A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00 00 00,0</v>
          </cell>
          <cell r="P361">
            <v>0</v>
          </cell>
          <cell r="Q361" t="e">
            <v>#VALUE!</v>
          </cell>
          <cell r="R361" t="e">
            <v>#VALUE!</v>
          </cell>
          <cell r="S361" t="e">
            <v>#VALUE!</v>
          </cell>
          <cell r="T361" t="e">
            <v>#VALUE!</v>
          </cell>
        </row>
        <row r="362">
          <cell r="B362">
            <v>0</v>
          </cell>
          <cell r="C362" t="e">
            <v>#VALUE!</v>
          </cell>
          <cell r="D362" t="e">
            <v>#VALUE!</v>
          </cell>
          <cell r="E362" t="e">
            <v>#N/A</v>
          </cell>
          <cell r="F362">
            <v>0</v>
          </cell>
          <cell r="G362">
            <v>0</v>
          </cell>
          <cell r="H362">
            <v>0</v>
          </cell>
          <cell r="I362" t="e">
            <v>#N/A</v>
          </cell>
          <cell r="J362" t="e">
            <v>#N/A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 t="str">
            <v>00 00 00,0</v>
          </cell>
          <cell r="P362">
            <v>0</v>
          </cell>
          <cell r="Q362" t="e">
            <v>#VALUE!</v>
          </cell>
          <cell r="R362" t="e">
            <v>#VALUE!</v>
          </cell>
          <cell r="S362" t="e">
            <v>#VALUE!</v>
          </cell>
          <cell r="T362" t="e">
            <v>#VALUE!</v>
          </cell>
        </row>
        <row r="363">
          <cell r="B363">
            <v>0</v>
          </cell>
          <cell r="C363" t="e">
            <v>#VALUE!</v>
          </cell>
          <cell r="D363" t="e">
            <v>#VALUE!</v>
          </cell>
          <cell r="E363" t="e">
            <v>#N/A</v>
          </cell>
          <cell r="F363">
            <v>0</v>
          </cell>
          <cell r="G363">
            <v>0</v>
          </cell>
          <cell r="H363">
            <v>0</v>
          </cell>
          <cell r="I363" t="e">
            <v>#N/A</v>
          </cell>
          <cell r="J363" t="e">
            <v>#N/A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 t="str">
            <v>00 00 00,0</v>
          </cell>
          <cell r="P363">
            <v>0</v>
          </cell>
          <cell r="Q363" t="e">
            <v>#VALUE!</v>
          </cell>
          <cell r="R363" t="e">
            <v>#VALUE!</v>
          </cell>
          <cell r="S363" t="e">
            <v>#VALUE!</v>
          </cell>
          <cell r="T363" t="e">
            <v>#VALUE!</v>
          </cell>
        </row>
        <row r="364">
          <cell r="B364">
            <v>0</v>
          </cell>
          <cell r="C364" t="e">
            <v>#VALUE!</v>
          </cell>
          <cell r="D364" t="e">
            <v>#VALUE!</v>
          </cell>
          <cell r="E364" t="e">
            <v>#N/A</v>
          </cell>
          <cell r="F364">
            <v>0</v>
          </cell>
          <cell r="G364">
            <v>0</v>
          </cell>
          <cell r="H364">
            <v>0</v>
          </cell>
          <cell r="I364" t="e">
            <v>#N/A</v>
          </cell>
          <cell r="J364" t="e">
            <v>#N/A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 t="str">
            <v>00 00 00,0</v>
          </cell>
          <cell r="P364">
            <v>0</v>
          </cell>
          <cell r="Q364" t="e">
            <v>#VALUE!</v>
          </cell>
          <cell r="R364" t="e">
            <v>#VALUE!</v>
          </cell>
          <cell r="S364" t="e">
            <v>#VALUE!</v>
          </cell>
          <cell r="T364" t="e">
            <v>#VALUE!</v>
          </cell>
        </row>
        <row r="365">
          <cell r="B365">
            <v>0</v>
          </cell>
          <cell r="C365" t="e">
            <v>#VALUE!</v>
          </cell>
          <cell r="D365" t="e">
            <v>#VALUE!</v>
          </cell>
          <cell r="E365" t="e">
            <v>#N/A</v>
          </cell>
          <cell r="F365">
            <v>0</v>
          </cell>
          <cell r="G365">
            <v>0</v>
          </cell>
          <cell r="H365">
            <v>0</v>
          </cell>
          <cell r="I365" t="e">
            <v>#N/A</v>
          </cell>
          <cell r="J365" t="e">
            <v>#N/A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 t="str">
            <v>00 00 00,0</v>
          </cell>
          <cell r="P365">
            <v>0</v>
          </cell>
          <cell r="Q365" t="e">
            <v>#VALUE!</v>
          </cell>
          <cell r="R365" t="e">
            <v>#VALUE!</v>
          </cell>
          <cell r="S365" t="e">
            <v>#VALUE!</v>
          </cell>
          <cell r="T365" t="e">
            <v>#VALUE!</v>
          </cell>
        </row>
        <row r="366">
          <cell r="B366">
            <v>0</v>
          </cell>
          <cell r="C366" t="e">
            <v>#VALUE!</v>
          </cell>
          <cell r="D366" t="e">
            <v>#VALUE!</v>
          </cell>
          <cell r="E366" t="e">
            <v>#N/A</v>
          </cell>
          <cell r="F366">
            <v>0</v>
          </cell>
          <cell r="G366">
            <v>0</v>
          </cell>
          <cell r="H366">
            <v>0</v>
          </cell>
          <cell r="I366" t="e">
            <v>#N/A</v>
          </cell>
          <cell r="J366" t="e">
            <v>#N/A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 t="str">
            <v>00 00 00,0</v>
          </cell>
          <cell r="P366">
            <v>0</v>
          </cell>
          <cell r="Q366" t="e">
            <v>#VALUE!</v>
          </cell>
          <cell r="R366" t="e">
            <v>#VALUE!</v>
          </cell>
          <cell r="S366" t="e">
            <v>#VALUE!</v>
          </cell>
          <cell r="T366" t="e">
            <v>#VALUE!</v>
          </cell>
        </row>
        <row r="367">
          <cell r="B367">
            <v>0</v>
          </cell>
          <cell r="C367" t="e">
            <v>#VALUE!</v>
          </cell>
          <cell r="D367" t="e">
            <v>#VALUE!</v>
          </cell>
          <cell r="E367" t="e">
            <v>#N/A</v>
          </cell>
          <cell r="F367">
            <v>0</v>
          </cell>
          <cell r="G367">
            <v>0</v>
          </cell>
          <cell r="H367">
            <v>0</v>
          </cell>
          <cell r="I367" t="e">
            <v>#N/A</v>
          </cell>
          <cell r="J367" t="e">
            <v>#N/A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 t="str">
            <v>00 00 00,0</v>
          </cell>
          <cell r="P367">
            <v>0</v>
          </cell>
          <cell r="Q367" t="e">
            <v>#VALUE!</v>
          </cell>
          <cell r="R367" t="e">
            <v>#VALUE!</v>
          </cell>
          <cell r="S367" t="e">
            <v>#VALUE!</v>
          </cell>
          <cell r="T367" t="e">
            <v>#VALUE!</v>
          </cell>
        </row>
        <row r="368">
          <cell r="B368">
            <v>0</v>
          </cell>
          <cell r="C368" t="e">
            <v>#VALUE!</v>
          </cell>
          <cell r="D368" t="e">
            <v>#VALUE!</v>
          </cell>
          <cell r="E368" t="e">
            <v>#N/A</v>
          </cell>
          <cell r="F368">
            <v>0</v>
          </cell>
          <cell r="G368">
            <v>0</v>
          </cell>
          <cell r="H368">
            <v>0</v>
          </cell>
          <cell r="I368" t="e">
            <v>#N/A</v>
          </cell>
          <cell r="J368" t="e">
            <v>#N/A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 t="str">
            <v>00 00 00,0</v>
          </cell>
          <cell r="P368">
            <v>0</v>
          </cell>
          <cell r="Q368" t="e">
            <v>#VALUE!</v>
          </cell>
          <cell r="R368" t="e">
            <v>#VALUE!</v>
          </cell>
          <cell r="S368" t="e">
            <v>#VALUE!</v>
          </cell>
          <cell r="T368" t="e">
            <v>#VALUE!</v>
          </cell>
        </row>
        <row r="369">
          <cell r="B369">
            <v>0</v>
          </cell>
          <cell r="C369" t="e">
            <v>#VALUE!</v>
          </cell>
          <cell r="D369" t="e">
            <v>#VALUE!</v>
          </cell>
          <cell r="E369" t="e">
            <v>#N/A</v>
          </cell>
          <cell r="F369">
            <v>0</v>
          </cell>
          <cell r="G369">
            <v>0</v>
          </cell>
          <cell r="H369">
            <v>0</v>
          </cell>
          <cell r="I369" t="e">
            <v>#N/A</v>
          </cell>
          <cell r="J369" t="e">
            <v>#N/A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 t="str">
            <v>00 00 00,0</v>
          </cell>
          <cell r="P369">
            <v>0</v>
          </cell>
          <cell r="Q369" t="e">
            <v>#VALUE!</v>
          </cell>
          <cell r="R369" t="e">
            <v>#VALUE!</v>
          </cell>
          <cell r="S369" t="e">
            <v>#VALUE!</v>
          </cell>
          <cell r="T369" t="e">
            <v>#VALUE!</v>
          </cell>
        </row>
        <row r="370">
          <cell r="B370">
            <v>0</v>
          </cell>
          <cell r="C370" t="e">
            <v>#VALUE!</v>
          </cell>
          <cell r="D370" t="e">
            <v>#VALUE!</v>
          </cell>
          <cell r="E370" t="e">
            <v>#N/A</v>
          </cell>
          <cell r="F370">
            <v>0</v>
          </cell>
          <cell r="G370">
            <v>0</v>
          </cell>
          <cell r="H370">
            <v>0</v>
          </cell>
          <cell r="I370" t="e">
            <v>#N/A</v>
          </cell>
          <cell r="J370" t="e">
            <v>#N/A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 t="str">
            <v>00 00 00,0</v>
          </cell>
          <cell r="P370">
            <v>0</v>
          </cell>
          <cell r="Q370" t="e">
            <v>#VALUE!</v>
          </cell>
          <cell r="R370" t="e">
            <v>#VALUE!</v>
          </cell>
          <cell r="S370" t="e">
            <v>#VALUE!</v>
          </cell>
          <cell r="T370" t="e">
            <v>#VALUE!</v>
          </cell>
        </row>
        <row r="371">
          <cell r="B371">
            <v>0</v>
          </cell>
          <cell r="C371" t="e">
            <v>#VALUE!</v>
          </cell>
          <cell r="D371" t="e">
            <v>#VALUE!</v>
          </cell>
          <cell r="E371" t="e">
            <v>#N/A</v>
          </cell>
          <cell r="F371">
            <v>0</v>
          </cell>
          <cell r="G371">
            <v>0</v>
          </cell>
          <cell r="H371">
            <v>0</v>
          </cell>
          <cell r="I371" t="e">
            <v>#N/A</v>
          </cell>
          <cell r="J371" t="e">
            <v>#N/A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 t="str">
            <v>00 00 00,0</v>
          </cell>
          <cell r="P371">
            <v>0</v>
          </cell>
          <cell r="Q371" t="e">
            <v>#VALUE!</v>
          </cell>
          <cell r="R371" t="e">
            <v>#VALUE!</v>
          </cell>
          <cell r="S371" t="e">
            <v>#VALUE!</v>
          </cell>
          <cell r="T371" t="e">
            <v>#VALUE!</v>
          </cell>
        </row>
        <row r="372">
          <cell r="B372">
            <v>0</v>
          </cell>
          <cell r="C372" t="e">
            <v>#VALUE!</v>
          </cell>
          <cell r="D372" t="e">
            <v>#VALUE!</v>
          </cell>
          <cell r="E372" t="e">
            <v>#N/A</v>
          </cell>
          <cell r="F372">
            <v>0</v>
          </cell>
          <cell r="G372">
            <v>0</v>
          </cell>
          <cell r="H372">
            <v>0</v>
          </cell>
          <cell r="I372" t="e">
            <v>#N/A</v>
          </cell>
          <cell r="J372" t="e">
            <v>#N/A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 t="str">
            <v>00 00 00,0</v>
          </cell>
          <cell r="P372">
            <v>0</v>
          </cell>
          <cell r="Q372" t="e">
            <v>#VALUE!</v>
          </cell>
          <cell r="R372" t="e">
            <v>#VALUE!</v>
          </cell>
          <cell r="S372" t="e">
            <v>#VALUE!</v>
          </cell>
          <cell r="T372" t="e">
            <v>#VALUE!</v>
          </cell>
        </row>
        <row r="373">
          <cell r="B373">
            <v>0</v>
          </cell>
          <cell r="C373" t="e">
            <v>#VALUE!</v>
          </cell>
          <cell r="D373" t="e">
            <v>#VALUE!</v>
          </cell>
          <cell r="E373" t="e">
            <v>#N/A</v>
          </cell>
          <cell r="F373">
            <v>0</v>
          </cell>
          <cell r="G373">
            <v>0</v>
          </cell>
          <cell r="H373">
            <v>0</v>
          </cell>
          <cell r="I373" t="e">
            <v>#N/A</v>
          </cell>
          <cell r="J373" t="e">
            <v>#N/A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 t="str">
            <v>00 00 00,0</v>
          </cell>
          <cell r="P373">
            <v>0</v>
          </cell>
          <cell r="Q373" t="e">
            <v>#VALUE!</v>
          </cell>
          <cell r="R373" t="e">
            <v>#VALUE!</v>
          </cell>
          <cell r="S373" t="e">
            <v>#VALUE!</v>
          </cell>
          <cell r="T373" t="e">
            <v>#VALUE!</v>
          </cell>
        </row>
        <row r="374">
          <cell r="B374">
            <v>0</v>
          </cell>
          <cell r="C374" t="e">
            <v>#VALUE!</v>
          </cell>
          <cell r="D374" t="e">
            <v>#VALUE!</v>
          </cell>
          <cell r="E374" t="e">
            <v>#N/A</v>
          </cell>
          <cell r="F374">
            <v>0</v>
          </cell>
          <cell r="G374">
            <v>0</v>
          </cell>
          <cell r="H374">
            <v>0</v>
          </cell>
          <cell r="I374" t="e">
            <v>#N/A</v>
          </cell>
          <cell r="J374" t="e">
            <v>#N/A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 t="str">
            <v>00 00 00,0</v>
          </cell>
          <cell r="P374">
            <v>0</v>
          </cell>
          <cell r="Q374" t="e">
            <v>#VALUE!</v>
          </cell>
          <cell r="R374" t="e">
            <v>#VALUE!</v>
          </cell>
          <cell r="S374" t="e">
            <v>#VALUE!</v>
          </cell>
          <cell r="T374" t="e">
            <v>#VALUE!</v>
          </cell>
        </row>
        <row r="375">
          <cell r="B375">
            <v>0</v>
          </cell>
          <cell r="C375" t="e">
            <v>#VALUE!</v>
          </cell>
          <cell r="D375" t="e">
            <v>#VALUE!</v>
          </cell>
          <cell r="E375" t="e">
            <v>#N/A</v>
          </cell>
          <cell r="F375">
            <v>0</v>
          </cell>
          <cell r="G375">
            <v>0</v>
          </cell>
          <cell r="H375">
            <v>0</v>
          </cell>
          <cell r="I375" t="e">
            <v>#N/A</v>
          </cell>
          <cell r="J375" t="e">
            <v>#N/A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 t="str">
            <v>00 00 00,0</v>
          </cell>
          <cell r="P375">
            <v>0</v>
          </cell>
          <cell r="Q375" t="e">
            <v>#VALUE!</v>
          </cell>
          <cell r="R375" t="e">
            <v>#VALUE!</v>
          </cell>
          <cell r="S375" t="e">
            <v>#VALUE!</v>
          </cell>
          <cell r="T375" t="e">
            <v>#VALUE!</v>
          </cell>
        </row>
        <row r="376">
          <cell r="B376">
            <v>0</v>
          </cell>
          <cell r="C376" t="e">
            <v>#VALUE!</v>
          </cell>
          <cell r="D376" t="e">
            <v>#VALUE!</v>
          </cell>
          <cell r="E376" t="e">
            <v>#N/A</v>
          </cell>
          <cell r="F376">
            <v>0</v>
          </cell>
          <cell r="G376">
            <v>0</v>
          </cell>
          <cell r="H376">
            <v>0</v>
          </cell>
          <cell r="I376" t="e">
            <v>#N/A</v>
          </cell>
          <cell r="J376" t="e">
            <v>#N/A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 t="str">
            <v>00 00 00,0</v>
          </cell>
          <cell r="P376">
            <v>0</v>
          </cell>
          <cell r="Q376" t="e">
            <v>#VALUE!</v>
          </cell>
          <cell r="R376" t="e">
            <v>#VALUE!</v>
          </cell>
          <cell r="S376" t="e">
            <v>#VALUE!</v>
          </cell>
          <cell r="T376" t="e">
            <v>#VALUE!</v>
          </cell>
        </row>
        <row r="377">
          <cell r="B377">
            <v>0</v>
          </cell>
          <cell r="C377" t="e">
            <v>#VALUE!</v>
          </cell>
          <cell r="D377" t="e">
            <v>#VALUE!</v>
          </cell>
          <cell r="E377" t="e">
            <v>#N/A</v>
          </cell>
          <cell r="F377">
            <v>0</v>
          </cell>
          <cell r="G377">
            <v>0</v>
          </cell>
          <cell r="H377">
            <v>0</v>
          </cell>
          <cell r="I377" t="e">
            <v>#N/A</v>
          </cell>
          <cell r="J377" t="e">
            <v>#N/A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 t="str">
            <v>00 00 00,0</v>
          </cell>
          <cell r="P377">
            <v>0</v>
          </cell>
          <cell r="Q377" t="e">
            <v>#VALUE!</v>
          </cell>
          <cell r="R377" t="e">
            <v>#VALUE!</v>
          </cell>
          <cell r="S377" t="e">
            <v>#VALUE!</v>
          </cell>
          <cell r="T377" t="e">
            <v>#VALUE!</v>
          </cell>
        </row>
        <row r="378">
          <cell r="B378">
            <v>0</v>
          </cell>
          <cell r="C378" t="e">
            <v>#VALUE!</v>
          </cell>
          <cell r="D378" t="e">
            <v>#VALUE!</v>
          </cell>
          <cell r="E378" t="e">
            <v>#N/A</v>
          </cell>
          <cell r="F378">
            <v>0</v>
          </cell>
          <cell r="G378">
            <v>0</v>
          </cell>
          <cell r="H378">
            <v>0</v>
          </cell>
          <cell r="I378" t="e">
            <v>#N/A</v>
          </cell>
          <cell r="J378" t="e">
            <v>#N/A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 t="str">
            <v>00 00 00,0</v>
          </cell>
          <cell r="P378">
            <v>0</v>
          </cell>
          <cell r="Q378" t="e">
            <v>#VALUE!</v>
          </cell>
          <cell r="R378" t="e">
            <v>#VALUE!</v>
          </cell>
          <cell r="S378" t="e">
            <v>#VALUE!</v>
          </cell>
          <cell r="T378" t="e">
            <v>#VALUE!</v>
          </cell>
        </row>
        <row r="379">
          <cell r="B379">
            <v>0</v>
          </cell>
          <cell r="C379" t="e">
            <v>#VALUE!</v>
          </cell>
          <cell r="D379" t="e">
            <v>#VALUE!</v>
          </cell>
          <cell r="E379" t="e">
            <v>#N/A</v>
          </cell>
          <cell r="F379">
            <v>0</v>
          </cell>
          <cell r="G379">
            <v>0</v>
          </cell>
          <cell r="H379">
            <v>0</v>
          </cell>
          <cell r="I379" t="e">
            <v>#N/A</v>
          </cell>
          <cell r="J379" t="e">
            <v>#N/A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 t="str">
            <v>00 00 00,0</v>
          </cell>
          <cell r="P379">
            <v>0</v>
          </cell>
          <cell r="Q379" t="e">
            <v>#VALUE!</v>
          </cell>
          <cell r="R379" t="e">
            <v>#VALUE!</v>
          </cell>
          <cell r="S379" t="e">
            <v>#VALUE!</v>
          </cell>
          <cell r="T379" t="e">
            <v>#VALUE!</v>
          </cell>
        </row>
        <row r="380">
          <cell r="B380">
            <v>0</v>
          </cell>
          <cell r="C380" t="e">
            <v>#VALUE!</v>
          </cell>
          <cell r="D380" t="e">
            <v>#VALUE!</v>
          </cell>
          <cell r="E380" t="e">
            <v>#N/A</v>
          </cell>
          <cell r="F380">
            <v>0</v>
          </cell>
          <cell r="G380">
            <v>0</v>
          </cell>
          <cell r="H380">
            <v>0</v>
          </cell>
          <cell r="I380" t="e">
            <v>#N/A</v>
          </cell>
          <cell r="J380" t="e">
            <v>#N/A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 t="str">
            <v>00 00 00,0</v>
          </cell>
          <cell r="P380">
            <v>0</v>
          </cell>
          <cell r="Q380" t="e">
            <v>#VALUE!</v>
          </cell>
          <cell r="R380" t="e">
            <v>#VALUE!</v>
          </cell>
          <cell r="S380" t="e">
            <v>#VALUE!</v>
          </cell>
          <cell r="T380" t="e">
            <v>#VALUE!</v>
          </cell>
        </row>
        <row r="381">
          <cell r="B381">
            <v>0</v>
          </cell>
          <cell r="C381" t="e">
            <v>#VALUE!</v>
          </cell>
          <cell r="D381" t="e">
            <v>#VALUE!</v>
          </cell>
          <cell r="E381" t="e">
            <v>#N/A</v>
          </cell>
          <cell r="F381">
            <v>0</v>
          </cell>
          <cell r="G381">
            <v>0</v>
          </cell>
          <cell r="H381">
            <v>0</v>
          </cell>
          <cell r="I381" t="e">
            <v>#N/A</v>
          </cell>
          <cell r="J381" t="e">
            <v>#N/A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 t="str">
            <v>00 00 00,0</v>
          </cell>
          <cell r="P381">
            <v>0</v>
          </cell>
          <cell r="Q381" t="e">
            <v>#VALUE!</v>
          </cell>
          <cell r="R381" t="e">
            <v>#VALUE!</v>
          </cell>
          <cell r="S381" t="e">
            <v>#VALUE!</v>
          </cell>
          <cell r="T381" t="e">
            <v>#VALUE!</v>
          </cell>
        </row>
        <row r="382">
          <cell r="B382">
            <v>0</v>
          </cell>
          <cell r="C382" t="e">
            <v>#VALUE!</v>
          </cell>
          <cell r="D382" t="e">
            <v>#VALUE!</v>
          </cell>
          <cell r="E382" t="e">
            <v>#N/A</v>
          </cell>
          <cell r="F382">
            <v>0</v>
          </cell>
          <cell r="G382">
            <v>0</v>
          </cell>
          <cell r="H382">
            <v>0</v>
          </cell>
          <cell r="I382" t="e">
            <v>#N/A</v>
          </cell>
          <cell r="J382" t="e">
            <v>#N/A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 t="str">
            <v>00 00 00,0</v>
          </cell>
          <cell r="P382">
            <v>0</v>
          </cell>
          <cell r="Q382" t="e">
            <v>#VALUE!</v>
          </cell>
          <cell r="R382" t="e">
            <v>#VALUE!</v>
          </cell>
          <cell r="S382" t="e">
            <v>#VALUE!</v>
          </cell>
          <cell r="T382" t="e">
            <v>#VALUE!</v>
          </cell>
        </row>
        <row r="383">
          <cell r="B383">
            <v>0</v>
          </cell>
          <cell r="C383" t="e">
            <v>#VALUE!</v>
          </cell>
          <cell r="D383" t="e">
            <v>#VALUE!</v>
          </cell>
          <cell r="E383" t="e">
            <v>#N/A</v>
          </cell>
          <cell r="F383">
            <v>0</v>
          </cell>
          <cell r="G383">
            <v>0</v>
          </cell>
          <cell r="H383">
            <v>0</v>
          </cell>
          <cell r="I383" t="e">
            <v>#N/A</v>
          </cell>
          <cell r="J383" t="e">
            <v>#N/A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 t="str">
            <v>00 00 00,0</v>
          </cell>
          <cell r="P383">
            <v>0</v>
          </cell>
          <cell r="Q383" t="e">
            <v>#VALUE!</v>
          </cell>
          <cell r="R383" t="e">
            <v>#VALUE!</v>
          </cell>
          <cell r="S383" t="e">
            <v>#VALUE!</v>
          </cell>
          <cell r="T383" t="e">
            <v>#VALUE!</v>
          </cell>
        </row>
        <row r="384">
          <cell r="B384">
            <v>0</v>
          </cell>
          <cell r="C384" t="e">
            <v>#VALUE!</v>
          </cell>
          <cell r="D384" t="e">
            <v>#VALUE!</v>
          </cell>
          <cell r="E384" t="e">
            <v>#N/A</v>
          </cell>
          <cell r="F384">
            <v>0</v>
          </cell>
          <cell r="G384">
            <v>0</v>
          </cell>
          <cell r="H384">
            <v>0</v>
          </cell>
          <cell r="I384" t="e">
            <v>#N/A</v>
          </cell>
          <cell r="J384" t="e">
            <v>#N/A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 t="str">
            <v>00 00 00,0</v>
          </cell>
          <cell r="P384">
            <v>0</v>
          </cell>
          <cell r="Q384" t="e">
            <v>#VALUE!</v>
          </cell>
          <cell r="R384" t="e">
            <v>#VALUE!</v>
          </cell>
          <cell r="S384" t="e">
            <v>#VALUE!</v>
          </cell>
          <cell r="T384" t="e">
            <v>#VALUE!</v>
          </cell>
        </row>
        <row r="385">
          <cell r="B385">
            <v>0</v>
          </cell>
          <cell r="C385" t="e">
            <v>#VALUE!</v>
          </cell>
          <cell r="D385" t="e">
            <v>#VALUE!</v>
          </cell>
          <cell r="E385" t="e">
            <v>#N/A</v>
          </cell>
          <cell r="F385">
            <v>0</v>
          </cell>
          <cell r="G385">
            <v>0</v>
          </cell>
          <cell r="H385">
            <v>0</v>
          </cell>
          <cell r="I385" t="e">
            <v>#N/A</v>
          </cell>
          <cell r="J385" t="e">
            <v>#N/A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 t="str">
            <v>00 00 00,0</v>
          </cell>
          <cell r="P385">
            <v>0</v>
          </cell>
          <cell r="Q385" t="e">
            <v>#VALUE!</v>
          </cell>
          <cell r="R385" t="e">
            <v>#VALUE!</v>
          </cell>
          <cell r="S385" t="e">
            <v>#VALUE!</v>
          </cell>
          <cell r="T385" t="e">
            <v>#VALUE!</v>
          </cell>
        </row>
        <row r="386">
          <cell r="B386">
            <v>0</v>
          </cell>
          <cell r="C386" t="e">
            <v>#VALUE!</v>
          </cell>
          <cell r="D386" t="e">
            <v>#VALUE!</v>
          </cell>
          <cell r="E386" t="e">
            <v>#N/A</v>
          </cell>
          <cell r="F386">
            <v>0</v>
          </cell>
          <cell r="G386">
            <v>0</v>
          </cell>
          <cell r="H386">
            <v>0</v>
          </cell>
          <cell r="I386" t="e">
            <v>#N/A</v>
          </cell>
          <cell r="J386" t="e">
            <v>#N/A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 t="str">
            <v>00 00 00,0</v>
          </cell>
          <cell r="P386">
            <v>0</v>
          </cell>
          <cell r="Q386" t="e">
            <v>#VALUE!</v>
          </cell>
          <cell r="R386" t="e">
            <v>#VALUE!</v>
          </cell>
          <cell r="S386" t="e">
            <v>#VALUE!</v>
          </cell>
          <cell r="T386" t="e">
            <v>#VALUE!</v>
          </cell>
        </row>
        <row r="387">
          <cell r="B387">
            <v>0</v>
          </cell>
          <cell r="C387" t="e">
            <v>#VALUE!</v>
          </cell>
          <cell r="D387" t="e">
            <v>#VALUE!</v>
          </cell>
          <cell r="E387" t="e">
            <v>#N/A</v>
          </cell>
          <cell r="F387">
            <v>0</v>
          </cell>
          <cell r="G387">
            <v>0</v>
          </cell>
          <cell r="H387">
            <v>0</v>
          </cell>
          <cell r="I387" t="e">
            <v>#N/A</v>
          </cell>
          <cell r="J387" t="e">
            <v>#N/A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 t="str">
            <v>00 00 00,0</v>
          </cell>
          <cell r="P387">
            <v>0</v>
          </cell>
          <cell r="Q387" t="e">
            <v>#VALUE!</v>
          </cell>
          <cell r="R387" t="e">
            <v>#VALUE!</v>
          </cell>
          <cell r="S387" t="e">
            <v>#VALUE!</v>
          </cell>
          <cell r="T387" t="e">
            <v>#VALUE!</v>
          </cell>
        </row>
        <row r="388">
          <cell r="B388">
            <v>0</v>
          </cell>
          <cell r="C388" t="e">
            <v>#VALUE!</v>
          </cell>
          <cell r="D388" t="e">
            <v>#VALUE!</v>
          </cell>
          <cell r="E388" t="e">
            <v>#N/A</v>
          </cell>
          <cell r="F388">
            <v>0</v>
          </cell>
          <cell r="G388">
            <v>0</v>
          </cell>
          <cell r="H388">
            <v>0</v>
          </cell>
          <cell r="I388" t="e">
            <v>#N/A</v>
          </cell>
          <cell r="J388" t="e">
            <v>#N/A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 t="str">
            <v>00 00 00,0</v>
          </cell>
          <cell r="P388">
            <v>0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</row>
        <row r="389">
          <cell r="B389">
            <v>0</v>
          </cell>
          <cell r="C389" t="e">
            <v>#VALUE!</v>
          </cell>
          <cell r="D389" t="e">
            <v>#VALUE!</v>
          </cell>
          <cell r="E389" t="e">
            <v>#N/A</v>
          </cell>
          <cell r="F389">
            <v>0</v>
          </cell>
          <cell r="G389">
            <v>0</v>
          </cell>
          <cell r="H389">
            <v>0</v>
          </cell>
          <cell r="I389" t="e">
            <v>#N/A</v>
          </cell>
          <cell r="J389" t="e">
            <v>#N/A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 t="str">
            <v>00 00 00,0</v>
          </cell>
          <cell r="P389">
            <v>0</v>
          </cell>
          <cell r="Q389" t="e">
            <v>#VALUE!</v>
          </cell>
          <cell r="R389" t="e">
            <v>#VALUE!</v>
          </cell>
          <cell r="S389" t="e">
            <v>#VALUE!</v>
          </cell>
          <cell r="T389" t="e">
            <v>#VALUE!</v>
          </cell>
        </row>
        <row r="390">
          <cell r="B390">
            <v>0</v>
          </cell>
          <cell r="C390" t="e">
            <v>#VALUE!</v>
          </cell>
          <cell r="D390" t="e">
            <v>#VALUE!</v>
          </cell>
          <cell r="E390" t="e">
            <v>#N/A</v>
          </cell>
          <cell r="F390">
            <v>0</v>
          </cell>
          <cell r="G390">
            <v>0</v>
          </cell>
          <cell r="H390">
            <v>0</v>
          </cell>
          <cell r="I390" t="e">
            <v>#N/A</v>
          </cell>
          <cell r="J390" t="e">
            <v>#N/A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>00 00 00,0</v>
          </cell>
          <cell r="P390">
            <v>0</v>
          </cell>
          <cell r="Q390" t="e">
            <v>#VALUE!</v>
          </cell>
          <cell r="R390" t="e">
            <v>#VALUE!</v>
          </cell>
          <cell r="S390" t="e">
            <v>#VALUE!</v>
          </cell>
          <cell r="T390" t="e">
            <v>#VALUE!</v>
          </cell>
        </row>
        <row r="391">
          <cell r="B391">
            <v>0</v>
          </cell>
          <cell r="C391" t="e">
            <v>#VALUE!</v>
          </cell>
          <cell r="D391" t="e">
            <v>#VALUE!</v>
          </cell>
          <cell r="E391" t="e">
            <v>#N/A</v>
          </cell>
          <cell r="F391">
            <v>0</v>
          </cell>
          <cell r="G391">
            <v>0</v>
          </cell>
          <cell r="H391">
            <v>0</v>
          </cell>
          <cell r="I391" t="e">
            <v>#N/A</v>
          </cell>
          <cell r="J391" t="e">
            <v>#N/A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 t="str">
            <v>00 00 00,0</v>
          </cell>
          <cell r="P391">
            <v>0</v>
          </cell>
          <cell r="Q391" t="e">
            <v>#VALUE!</v>
          </cell>
          <cell r="R391" t="e">
            <v>#VALUE!</v>
          </cell>
          <cell r="S391" t="e">
            <v>#VALUE!</v>
          </cell>
          <cell r="T391" t="e">
            <v>#VALUE!</v>
          </cell>
        </row>
        <row r="392">
          <cell r="B392">
            <v>0</v>
          </cell>
          <cell r="C392" t="e">
            <v>#VALUE!</v>
          </cell>
          <cell r="D392" t="e">
            <v>#VALUE!</v>
          </cell>
          <cell r="E392" t="e">
            <v>#N/A</v>
          </cell>
          <cell r="F392">
            <v>0</v>
          </cell>
          <cell r="G392">
            <v>0</v>
          </cell>
          <cell r="H392">
            <v>0</v>
          </cell>
          <cell r="I392" t="e">
            <v>#N/A</v>
          </cell>
          <cell r="J392" t="e">
            <v>#N/A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 t="str">
            <v>00 00 00,0</v>
          </cell>
          <cell r="P392">
            <v>0</v>
          </cell>
          <cell r="Q392" t="e">
            <v>#VALUE!</v>
          </cell>
          <cell r="R392" t="e">
            <v>#VALUE!</v>
          </cell>
          <cell r="S392" t="e">
            <v>#VALUE!</v>
          </cell>
          <cell r="T392" t="e">
            <v>#VALUE!</v>
          </cell>
        </row>
        <row r="393">
          <cell r="B393">
            <v>0</v>
          </cell>
          <cell r="C393" t="e">
            <v>#VALUE!</v>
          </cell>
          <cell r="D393" t="e">
            <v>#VALUE!</v>
          </cell>
          <cell r="E393" t="e">
            <v>#N/A</v>
          </cell>
          <cell r="F393">
            <v>0</v>
          </cell>
          <cell r="G393">
            <v>0</v>
          </cell>
          <cell r="H393">
            <v>0</v>
          </cell>
          <cell r="I393" t="e">
            <v>#N/A</v>
          </cell>
          <cell r="J393" t="e">
            <v>#N/A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 t="str">
            <v>00 00 00,0</v>
          </cell>
          <cell r="P393">
            <v>0</v>
          </cell>
          <cell r="Q393" t="e">
            <v>#VALUE!</v>
          </cell>
          <cell r="R393" t="e">
            <v>#VALUE!</v>
          </cell>
          <cell r="S393" t="e">
            <v>#VALUE!</v>
          </cell>
          <cell r="T393" t="e">
            <v>#VALUE!</v>
          </cell>
        </row>
        <row r="394">
          <cell r="B394">
            <v>0</v>
          </cell>
          <cell r="C394" t="e">
            <v>#VALUE!</v>
          </cell>
          <cell r="D394" t="e">
            <v>#VALUE!</v>
          </cell>
          <cell r="E394" t="e">
            <v>#N/A</v>
          </cell>
          <cell r="F394">
            <v>0</v>
          </cell>
          <cell r="G394">
            <v>0</v>
          </cell>
          <cell r="H394">
            <v>0</v>
          </cell>
          <cell r="I394" t="e">
            <v>#N/A</v>
          </cell>
          <cell r="J394" t="e">
            <v>#N/A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 t="str">
            <v>00 00 00,0</v>
          </cell>
          <cell r="P394">
            <v>0</v>
          </cell>
          <cell r="Q394" t="e">
            <v>#VALUE!</v>
          </cell>
          <cell r="R394" t="e">
            <v>#VALUE!</v>
          </cell>
          <cell r="S394" t="e">
            <v>#VALUE!</v>
          </cell>
          <cell r="T394" t="e">
            <v>#VALUE!</v>
          </cell>
        </row>
        <row r="395">
          <cell r="B395">
            <v>0</v>
          </cell>
          <cell r="C395" t="e">
            <v>#VALUE!</v>
          </cell>
          <cell r="D395" t="e">
            <v>#VALUE!</v>
          </cell>
          <cell r="E395" t="e">
            <v>#N/A</v>
          </cell>
          <cell r="F395">
            <v>0</v>
          </cell>
          <cell r="G395">
            <v>0</v>
          </cell>
          <cell r="H395">
            <v>0</v>
          </cell>
          <cell r="I395" t="e">
            <v>#N/A</v>
          </cell>
          <cell r="J395" t="e">
            <v>#N/A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00 00 00,0</v>
          </cell>
          <cell r="P395">
            <v>0</v>
          </cell>
          <cell r="Q395" t="e">
            <v>#VALUE!</v>
          </cell>
          <cell r="R395" t="e">
            <v>#VALUE!</v>
          </cell>
          <cell r="S395" t="e">
            <v>#VALUE!</v>
          </cell>
          <cell r="T395" t="e">
            <v>#VALUE!</v>
          </cell>
        </row>
        <row r="396">
          <cell r="B396">
            <v>0</v>
          </cell>
          <cell r="C396" t="e">
            <v>#VALUE!</v>
          </cell>
          <cell r="D396" t="e">
            <v>#VALUE!</v>
          </cell>
          <cell r="E396" t="e">
            <v>#N/A</v>
          </cell>
          <cell r="F396">
            <v>0</v>
          </cell>
          <cell r="G396">
            <v>0</v>
          </cell>
          <cell r="H396">
            <v>0</v>
          </cell>
          <cell r="I396" t="e">
            <v>#N/A</v>
          </cell>
          <cell r="J396" t="e">
            <v>#N/A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00 00 00,0</v>
          </cell>
          <cell r="P396">
            <v>0</v>
          </cell>
          <cell r="Q396" t="e">
            <v>#VALUE!</v>
          </cell>
          <cell r="R396" t="e">
            <v>#VALUE!</v>
          </cell>
          <cell r="S396" t="e">
            <v>#VALUE!</v>
          </cell>
          <cell r="T396" t="e">
            <v>#VALUE!</v>
          </cell>
        </row>
        <row r="397">
          <cell r="B397">
            <v>0</v>
          </cell>
          <cell r="C397" t="e">
            <v>#VALUE!</v>
          </cell>
          <cell r="D397" t="e">
            <v>#VALUE!</v>
          </cell>
          <cell r="E397" t="e">
            <v>#N/A</v>
          </cell>
          <cell r="F397">
            <v>0</v>
          </cell>
          <cell r="G397">
            <v>0</v>
          </cell>
          <cell r="H397">
            <v>0</v>
          </cell>
          <cell r="I397" t="e">
            <v>#N/A</v>
          </cell>
          <cell r="J397" t="e">
            <v>#N/A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 t="str">
            <v>00 00 00,0</v>
          </cell>
          <cell r="P397">
            <v>0</v>
          </cell>
          <cell r="Q397" t="e">
            <v>#VALUE!</v>
          </cell>
          <cell r="R397" t="e">
            <v>#VALUE!</v>
          </cell>
          <cell r="S397" t="e">
            <v>#VALUE!</v>
          </cell>
          <cell r="T397" t="e">
            <v>#VALUE!</v>
          </cell>
        </row>
        <row r="398">
          <cell r="B398">
            <v>0</v>
          </cell>
          <cell r="C398" t="e">
            <v>#VALUE!</v>
          </cell>
          <cell r="D398" t="e">
            <v>#VALUE!</v>
          </cell>
          <cell r="E398" t="e">
            <v>#N/A</v>
          </cell>
          <cell r="F398">
            <v>0</v>
          </cell>
          <cell r="G398">
            <v>0</v>
          </cell>
          <cell r="H398">
            <v>0</v>
          </cell>
          <cell r="I398" t="e">
            <v>#N/A</v>
          </cell>
          <cell r="J398" t="e">
            <v>#N/A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 t="str">
            <v>00 00 00,0</v>
          </cell>
          <cell r="P398">
            <v>0</v>
          </cell>
          <cell r="Q398" t="e">
            <v>#VALUE!</v>
          </cell>
          <cell r="R398" t="e">
            <v>#VALUE!</v>
          </cell>
          <cell r="S398" t="e">
            <v>#VALUE!</v>
          </cell>
          <cell r="T398" t="e">
            <v>#VALUE!</v>
          </cell>
        </row>
        <row r="399">
          <cell r="B399">
            <v>0</v>
          </cell>
          <cell r="C399" t="e">
            <v>#VALUE!</v>
          </cell>
          <cell r="D399" t="e">
            <v>#VALUE!</v>
          </cell>
          <cell r="E399" t="e">
            <v>#N/A</v>
          </cell>
          <cell r="F399">
            <v>0</v>
          </cell>
          <cell r="G399">
            <v>0</v>
          </cell>
          <cell r="H399">
            <v>0</v>
          </cell>
          <cell r="I399" t="e">
            <v>#N/A</v>
          </cell>
          <cell r="J399" t="e">
            <v>#N/A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00 00 00,0</v>
          </cell>
          <cell r="P399">
            <v>0</v>
          </cell>
          <cell r="Q399" t="e">
            <v>#VALUE!</v>
          </cell>
          <cell r="R399" t="e">
            <v>#VALUE!</v>
          </cell>
          <cell r="S399" t="e">
            <v>#VALUE!</v>
          </cell>
          <cell r="T399" t="e">
            <v>#VALUE!</v>
          </cell>
        </row>
        <row r="400">
          <cell r="B400">
            <v>0</v>
          </cell>
          <cell r="C400" t="e">
            <v>#VALUE!</v>
          </cell>
          <cell r="D400" t="e">
            <v>#VALUE!</v>
          </cell>
          <cell r="E400" t="e">
            <v>#N/A</v>
          </cell>
          <cell r="F400">
            <v>0</v>
          </cell>
          <cell r="G400">
            <v>0</v>
          </cell>
          <cell r="H400">
            <v>0</v>
          </cell>
          <cell r="I400" t="e">
            <v>#N/A</v>
          </cell>
          <cell r="J400" t="e">
            <v>#N/A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 t="str">
            <v>00 00 00,0</v>
          </cell>
          <cell r="P400">
            <v>0</v>
          </cell>
          <cell r="Q400" t="e">
            <v>#VALUE!</v>
          </cell>
          <cell r="R400" t="e">
            <v>#VALUE!</v>
          </cell>
          <cell r="S400" t="e">
            <v>#VALUE!</v>
          </cell>
          <cell r="T400" t="e">
            <v>#VALUE!</v>
          </cell>
        </row>
        <row r="401">
          <cell r="B401">
            <v>0</v>
          </cell>
          <cell r="C401" t="e">
            <v>#VALUE!</v>
          </cell>
          <cell r="D401" t="e">
            <v>#VALUE!</v>
          </cell>
          <cell r="E401" t="e">
            <v>#N/A</v>
          </cell>
          <cell r="F401">
            <v>0</v>
          </cell>
          <cell r="G401">
            <v>0</v>
          </cell>
          <cell r="H401">
            <v>0</v>
          </cell>
          <cell r="I401" t="e">
            <v>#N/A</v>
          </cell>
          <cell r="J401" t="e">
            <v>#N/A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 t="str">
            <v>00 00 00,0</v>
          </cell>
          <cell r="P401">
            <v>0</v>
          </cell>
          <cell r="Q401" t="e">
            <v>#VALUE!</v>
          </cell>
          <cell r="R401" t="e">
            <v>#VALUE!</v>
          </cell>
          <cell r="S401" t="e">
            <v>#VALUE!</v>
          </cell>
          <cell r="T401" t="e">
            <v>#VALUE!</v>
          </cell>
        </row>
        <row r="402">
          <cell r="B402">
            <v>0</v>
          </cell>
          <cell r="C402" t="e">
            <v>#VALUE!</v>
          </cell>
          <cell r="D402" t="e">
            <v>#VALUE!</v>
          </cell>
          <cell r="E402" t="e">
            <v>#N/A</v>
          </cell>
          <cell r="F402">
            <v>0</v>
          </cell>
          <cell r="G402">
            <v>0</v>
          </cell>
          <cell r="H402">
            <v>0</v>
          </cell>
          <cell r="I402" t="e">
            <v>#N/A</v>
          </cell>
          <cell r="J402" t="e">
            <v>#N/A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 t="str">
            <v>00 00 00,0</v>
          </cell>
          <cell r="P402">
            <v>0</v>
          </cell>
          <cell r="Q402" t="e">
            <v>#VALUE!</v>
          </cell>
          <cell r="R402" t="e">
            <v>#VALUE!</v>
          </cell>
          <cell r="S402" t="e">
            <v>#VALUE!</v>
          </cell>
          <cell r="T402" t="e">
            <v>#VALUE!</v>
          </cell>
        </row>
        <row r="403">
          <cell r="B403">
            <v>0</v>
          </cell>
          <cell r="C403" t="e">
            <v>#VALUE!</v>
          </cell>
          <cell r="D403" t="e">
            <v>#VALUE!</v>
          </cell>
          <cell r="E403" t="e">
            <v>#N/A</v>
          </cell>
          <cell r="F403">
            <v>0</v>
          </cell>
          <cell r="G403">
            <v>0</v>
          </cell>
          <cell r="H403">
            <v>0</v>
          </cell>
          <cell r="I403" t="e">
            <v>#N/A</v>
          </cell>
          <cell r="J403" t="e">
            <v>#N/A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 t="str">
            <v>00 00 00,0</v>
          </cell>
          <cell r="P403">
            <v>0</v>
          </cell>
          <cell r="Q403" t="e">
            <v>#VALUE!</v>
          </cell>
          <cell r="R403" t="e">
            <v>#VALUE!</v>
          </cell>
          <cell r="S403" t="e">
            <v>#VALUE!</v>
          </cell>
          <cell r="T403" t="e">
            <v>#VALUE!</v>
          </cell>
        </row>
        <row r="404">
          <cell r="B404">
            <v>0</v>
          </cell>
          <cell r="C404" t="e">
            <v>#VALUE!</v>
          </cell>
          <cell r="D404" t="e">
            <v>#VALUE!</v>
          </cell>
          <cell r="E404" t="e">
            <v>#N/A</v>
          </cell>
          <cell r="F404">
            <v>0</v>
          </cell>
          <cell r="G404">
            <v>0</v>
          </cell>
          <cell r="H404">
            <v>0</v>
          </cell>
          <cell r="I404" t="e">
            <v>#N/A</v>
          </cell>
          <cell r="J404" t="e">
            <v>#N/A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 t="str">
            <v>00 00 00,0</v>
          </cell>
          <cell r="P404">
            <v>0</v>
          </cell>
          <cell r="Q404" t="e">
            <v>#VALUE!</v>
          </cell>
          <cell r="R404" t="e">
            <v>#VALUE!</v>
          </cell>
          <cell r="S404" t="e">
            <v>#VALUE!</v>
          </cell>
          <cell r="T404" t="e">
            <v>#VALUE!</v>
          </cell>
        </row>
        <row r="405">
          <cell r="B405">
            <v>0</v>
          </cell>
          <cell r="C405" t="e">
            <v>#VALUE!</v>
          </cell>
          <cell r="D405" t="e">
            <v>#VALUE!</v>
          </cell>
          <cell r="E405" t="e">
            <v>#N/A</v>
          </cell>
          <cell r="F405">
            <v>0</v>
          </cell>
          <cell r="G405">
            <v>0</v>
          </cell>
          <cell r="H405">
            <v>0</v>
          </cell>
          <cell r="I405" t="e">
            <v>#N/A</v>
          </cell>
          <cell r="J405" t="e">
            <v>#N/A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 t="str">
            <v>00 00 00,0</v>
          </cell>
          <cell r="P405">
            <v>0</v>
          </cell>
          <cell r="Q405" t="e">
            <v>#VALUE!</v>
          </cell>
          <cell r="R405" t="e">
            <v>#VALUE!</v>
          </cell>
          <cell r="S405" t="e">
            <v>#VALUE!</v>
          </cell>
          <cell r="T405" t="e">
            <v>#VALUE!</v>
          </cell>
        </row>
        <row r="406">
          <cell r="B406">
            <v>0</v>
          </cell>
          <cell r="C406" t="e">
            <v>#VALUE!</v>
          </cell>
          <cell r="D406" t="e">
            <v>#VALUE!</v>
          </cell>
          <cell r="E406" t="e">
            <v>#N/A</v>
          </cell>
          <cell r="F406">
            <v>0</v>
          </cell>
          <cell r="G406">
            <v>0</v>
          </cell>
          <cell r="H406">
            <v>0</v>
          </cell>
          <cell r="I406" t="e">
            <v>#N/A</v>
          </cell>
          <cell r="J406" t="e">
            <v>#N/A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 t="str">
            <v>00 00 00,0</v>
          </cell>
          <cell r="P406">
            <v>0</v>
          </cell>
          <cell r="Q406" t="e">
            <v>#VALUE!</v>
          </cell>
          <cell r="R406" t="e">
            <v>#VALUE!</v>
          </cell>
          <cell r="S406" t="e">
            <v>#VALUE!</v>
          </cell>
          <cell r="T406" t="e">
            <v>#VALUE!</v>
          </cell>
        </row>
        <row r="407">
          <cell r="B407">
            <v>0</v>
          </cell>
          <cell r="C407" t="e">
            <v>#VALUE!</v>
          </cell>
          <cell r="D407" t="e">
            <v>#VALUE!</v>
          </cell>
          <cell r="E407" t="e">
            <v>#N/A</v>
          </cell>
          <cell r="F407">
            <v>0</v>
          </cell>
          <cell r="G407">
            <v>0</v>
          </cell>
          <cell r="H407">
            <v>0</v>
          </cell>
          <cell r="I407" t="e">
            <v>#N/A</v>
          </cell>
          <cell r="J407" t="e">
            <v>#N/A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 t="str">
            <v>00 00 00,0</v>
          </cell>
          <cell r="P407">
            <v>0</v>
          </cell>
          <cell r="Q407" t="e">
            <v>#VALUE!</v>
          </cell>
          <cell r="R407" t="e">
            <v>#VALUE!</v>
          </cell>
          <cell r="S407" t="e">
            <v>#VALUE!</v>
          </cell>
          <cell r="T407" t="e">
            <v>#VALUE!</v>
          </cell>
        </row>
        <row r="408">
          <cell r="B408">
            <v>0</v>
          </cell>
          <cell r="C408" t="e">
            <v>#VALUE!</v>
          </cell>
          <cell r="D408" t="e">
            <v>#VALUE!</v>
          </cell>
          <cell r="E408" t="e">
            <v>#N/A</v>
          </cell>
          <cell r="F408">
            <v>0</v>
          </cell>
          <cell r="G408">
            <v>0</v>
          </cell>
          <cell r="H408">
            <v>0</v>
          </cell>
          <cell r="I408" t="e">
            <v>#N/A</v>
          </cell>
          <cell r="J408" t="e">
            <v>#N/A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 t="str">
            <v>00 00 00,0</v>
          </cell>
          <cell r="P408">
            <v>0</v>
          </cell>
          <cell r="Q408" t="e">
            <v>#VALUE!</v>
          </cell>
          <cell r="R408" t="e">
            <v>#VALUE!</v>
          </cell>
          <cell r="S408" t="e">
            <v>#VALUE!</v>
          </cell>
          <cell r="T408" t="e">
            <v>#VALUE!</v>
          </cell>
        </row>
        <row r="409">
          <cell r="B409">
            <v>0</v>
          </cell>
          <cell r="C409" t="e">
            <v>#VALUE!</v>
          </cell>
          <cell r="D409" t="e">
            <v>#VALUE!</v>
          </cell>
          <cell r="E409" t="e">
            <v>#N/A</v>
          </cell>
          <cell r="F409">
            <v>0</v>
          </cell>
          <cell r="G409">
            <v>0</v>
          </cell>
          <cell r="H409">
            <v>0</v>
          </cell>
          <cell r="I409" t="e">
            <v>#N/A</v>
          </cell>
          <cell r="J409" t="e">
            <v>#N/A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 t="str">
            <v>00 00 00,0</v>
          </cell>
          <cell r="P409">
            <v>0</v>
          </cell>
          <cell r="Q409" t="e">
            <v>#VALUE!</v>
          </cell>
          <cell r="R409" t="e">
            <v>#VALUE!</v>
          </cell>
          <cell r="S409" t="e">
            <v>#VALUE!</v>
          </cell>
          <cell r="T409" t="e">
            <v>#VALUE!</v>
          </cell>
        </row>
        <row r="410">
          <cell r="B410">
            <v>0</v>
          </cell>
          <cell r="C410" t="e">
            <v>#VALUE!</v>
          </cell>
          <cell r="D410" t="e">
            <v>#VALUE!</v>
          </cell>
          <cell r="E410" t="e">
            <v>#N/A</v>
          </cell>
          <cell r="F410">
            <v>0</v>
          </cell>
          <cell r="G410">
            <v>0</v>
          </cell>
          <cell r="H410">
            <v>0</v>
          </cell>
          <cell r="I410" t="e">
            <v>#N/A</v>
          </cell>
          <cell r="J410" t="e">
            <v>#N/A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 t="str">
            <v>00 00 00,0</v>
          </cell>
          <cell r="P410">
            <v>0</v>
          </cell>
          <cell r="Q410" t="e">
            <v>#VALUE!</v>
          </cell>
          <cell r="R410" t="e">
            <v>#VALUE!</v>
          </cell>
          <cell r="S410" t="e">
            <v>#VALUE!</v>
          </cell>
          <cell r="T410" t="e">
            <v>#VALUE!</v>
          </cell>
        </row>
        <row r="411">
          <cell r="B411">
            <v>0</v>
          </cell>
          <cell r="C411" t="e">
            <v>#VALUE!</v>
          </cell>
          <cell r="D411" t="e">
            <v>#VALUE!</v>
          </cell>
          <cell r="E411" t="e">
            <v>#N/A</v>
          </cell>
          <cell r="F411">
            <v>0</v>
          </cell>
          <cell r="G411">
            <v>0</v>
          </cell>
          <cell r="H411">
            <v>0</v>
          </cell>
          <cell r="I411" t="e">
            <v>#N/A</v>
          </cell>
          <cell r="J411" t="e">
            <v>#N/A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>00 00 00,0</v>
          </cell>
          <cell r="P411">
            <v>0</v>
          </cell>
          <cell r="Q411" t="e">
            <v>#VALUE!</v>
          </cell>
          <cell r="R411" t="e">
            <v>#VALUE!</v>
          </cell>
          <cell r="S411" t="e">
            <v>#VALUE!</v>
          </cell>
          <cell r="T411" t="e">
            <v>#VALUE!</v>
          </cell>
        </row>
        <row r="412">
          <cell r="B412">
            <v>0</v>
          </cell>
          <cell r="C412" t="e">
            <v>#VALUE!</v>
          </cell>
          <cell r="D412" t="e">
            <v>#VALUE!</v>
          </cell>
          <cell r="E412" t="e">
            <v>#N/A</v>
          </cell>
          <cell r="F412">
            <v>0</v>
          </cell>
          <cell r="G412">
            <v>0</v>
          </cell>
          <cell r="H412">
            <v>0</v>
          </cell>
          <cell r="I412" t="e">
            <v>#N/A</v>
          </cell>
          <cell r="J412" t="e">
            <v>#N/A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 t="str">
            <v>00 00 00,0</v>
          </cell>
          <cell r="P412">
            <v>0</v>
          </cell>
          <cell r="Q412" t="e">
            <v>#VALUE!</v>
          </cell>
          <cell r="R412" t="e">
            <v>#VALUE!</v>
          </cell>
          <cell r="S412" t="e">
            <v>#VALUE!</v>
          </cell>
          <cell r="T412" t="e">
            <v>#VALUE!</v>
          </cell>
        </row>
        <row r="413">
          <cell r="B413">
            <v>0</v>
          </cell>
          <cell r="C413" t="e">
            <v>#VALUE!</v>
          </cell>
          <cell r="D413" t="e">
            <v>#VALUE!</v>
          </cell>
          <cell r="E413" t="e">
            <v>#N/A</v>
          </cell>
          <cell r="F413">
            <v>0</v>
          </cell>
          <cell r="G413">
            <v>0</v>
          </cell>
          <cell r="H413">
            <v>0</v>
          </cell>
          <cell r="I413" t="e">
            <v>#N/A</v>
          </cell>
          <cell r="J413" t="e">
            <v>#N/A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 t="str">
            <v>00 00 00,0</v>
          </cell>
          <cell r="P413">
            <v>0</v>
          </cell>
          <cell r="Q413" t="e">
            <v>#VALUE!</v>
          </cell>
          <cell r="R413" t="e">
            <v>#VALUE!</v>
          </cell>
          <cell r="S413" t="e">
            <v>#VALUE!</v>
          </cell>
          <cell r="T413" t="e">
            <v>#VALUE!</v>
          </cell>
        </row>
        <row r="414">
          <cell r="B414">
            <v>0</v>
          </cell>
          <cell r="C414" t="e">
            <v>#VALUE!</v>
          </cell>
          <cell r="D414" t="e">
            <v>#VALUE!</v>
          </cell>
          <cell r="E414" t="e">
            <v>#N/A</v>
          </cell>
          <cell r="F414">
            <v>0</v>
          </cell>
          <cell r="G414">
            <v>0</v>
          </cell>
          <cell r="H414">
            <v>0</v>
          </cell>
          <cell r="I414" t="e">
            <v>#N/A</v>
          </cell>
          <cell r="J414" t="e">
            <v>#N/A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00 00 00,0</v>
          </cell>
          <cell r="P414">
            <v>0</v>
          </cell>
          <cell r="Q414" t="e">
            <v>#VALUE!</v>
          </cell>
          <cell r="R414" t="e">
            <v>#VALUE!</v>
          </cell>
          <cell r="S414" t="e">
            <v>#VALUE!</v>
          </cell>
          <cell r="T414" t="e">
            <v>#VALUE!</v>
          </cell>
        </row>
        <row r="415">
          <cell r="B415">
            <v>0</v>
          </cell>
          <cell r="C415" t="e">
            <v>#VALUE!</v>
          </cell>
          <cell r="D415" t="e">
            <v>#VALUE!</v>
          </cell>
          <cell r="E415" t="e">
            <v>#N/A</v>
          </cell>
          <cell r="F415">
            <v>0</v>
          </cell>
          <cell r="G415">
            <v>0</v>
          </cell>
          <cell r="H415">
            <v>0</v>
          </cell>
          <cell r="I415" t="e">
            <v>#N/A</v>
          </cell>
          <cell r="J415" t="e">
            <v>#N/A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 t="str">
            <v>00 00 00,0</v>
          </cell>
          <cell r="P415">
            <v>0</v>
          </cell>
          <cell r="Q415" t="e">
            <v>#VALUE!</v>
          </cell>
          <cell r="R415" t="e">
            <v>#VALUE!</v>
          </cell>
          <cell r="S415" t="e">
            <v>#VALUE!</v>
          </cell>
          <cell r="T415" t="e">
            <v>#VALUE!</v>
          </cell>
        </row>
        <row r="416">
          <cell r="B416">
            <v>0</v>
          </cell>
          <cell r="C416" t="e">
            <v>#VALUE!</v>
          </cell>
          <cell r="D416" t="e">
            <v>#VALUE!</v>
          </cell>
          <cell r="E416" t="e">
            <v>#N/A</v>
          </cell>
          <cell r="F416">
            <v>0</v>
          </cell>
          <cell r="G416">
            <v>0</v>
          </cell>
          <cell r="H416">
            <v>0</v>
          </cell>
          <cell r="I416" t="e">
            <v>#N/A</v>
          </cell>
          <cell r="J416" t="e">
            <v>#N/A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 t="str">
            <v>00 00 00,0</v>
          </cell>
          <cell r="P416">
            <v>0</v>
          </cell>
          <cell r="Q416" t="e">
            <v>#VALUE!</v>
          </cell>
          <cell r="R416" t="e">
            <v>#VALUE!</v>
          </cell>
          <cell r="S416" t="e">
            <v>#VALUE!</v>
          </cell>
          <cell r="T416" t="e">
            <v>#VALUE!</v>
          </cell>
        </row>
        <row r="417">
          <cell r="B417">
            <v>0</v>
          </cell>
          <cell r="C417" t="e">
            <v>#VALUE!</v>
          </cell>
          <cell r="D417" t="e">
            <v>#VALUE!</v>
          </cell>
          <cell r="E417" t="e">
            <v>#N/A</v>
          </cell>
          <cell r="F417">
            <v>0</v>
          </cell>
          <cell r="G417">
            <v>0</v>
          </cell>
          <cell r="H417">
            <v>0</v>
          </cell>
          <cell r="I417" t="e">
            <v>#N/A</v>
          </cell>
          <cell r="J417" t="e">
            <v>#N/A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 t="str">
            <v>00 00 00,0</v>
          </cell>
          <cell r="P417">
            <v>0</v>
          </cell>
          <cell r="Q417" t="e">
            <v>#VALUE!</v>
          </cell>
          <cell r="R417" t="e">
            <v>#VALUE!</v>
          </cell>
          <cell r="S417" t="e">
            <v>#VALUE!</v>
          </cell>
          <cell r="T417" t="e">
            <v>#VALUE!</v>
          </cell>
        </row>
        <row r="418">
          <cell r="B418">
            <v>0</v>
          </cell>
          <cell r="C418" t="e">
            <v>#VALUE!</v>
          </cell>
          <cell r="D418" t="e">
            <v>#VALUE!</v>
          </cell>
          <cell r="E418" t="e">
            <v>#N/A</v>
          </cell>
          <cell r="F418">
            <v>0</v>
          </cell>
          <cell r="G418">
            <v>0</v>
          </cell>
          <cell r="H418">
            <v>0</v>
          </cell>
          <cell r="I418" t="e">
            <v>#N/A</v>
          </cell>
          <cell r="J418" t="e">
            <v>#N/A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 t="str">
            <v>00 00 00,0</v>
          </cell>
          <cell r="P418">
            <v>0</v>
          </cell>
          <cell r="Q418" t="e">
            <v>#VALUE!</v>
          </cell>
          <cell r="R418" t="e">
            <v>#VALUE!</v>
          </cell>
          <cell r="S418" t="e">
            <v>#VALUE!</v>
          </cell>
          <cell r="T418" t="e">
            <v>#VALUE!</v>
          </cell>
        </row>
        <row r="419">
          <cell r="B419">
            <v>0</v>
          </cell>
          <cell r="C419" t="e">
            <v>#VALUE!</v>
          </cell>
          <cell r="D419" t="e">
            <v>#VALUE!</v>
          </cell>
          <cell r="E419" t="e">
            <v>#N/A</v>
          </cell>
          <cell r="F419">
            <v>0</v>
          </cell>
          <cell r="G419">
            <v>0</v>
          </cell>
          <cell r="H419">
            <v>0</v>
          </cell>
          <cell r="I419" t="e">
            <v>#N/A</v>
          </cell>
          <cell r="J419" t="e">
            <v>#N/A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 t="str">
            <v>00 00 00,0</v>
          </cell>
          <cell r="P419">
            <v>0</v>
          </cell>
          <cell r="Q419" t="e">
            <v>#VALUE!</v>
          </cell>
          <cell r="R419" t="e">
            <v>#VALUE!</v>
          </cell>
          <cell r="S419" t="e">
            <v>#VALUE!</v>
          </cell>
          <cell r="T419" t="e">
            <v>#VALUE!</v>
          </cell>
        </row>
        <row r="420">
          <cell r="B420">
            <v>0</v>
          </cell>
          <cell r="C420" t="e">
            <v>#VALUE!</v>
          </cell>
          <cell r="D420" t="e">
            <v>#VALUE!</v>
          </cell>
          <cell r="E420" t="e">
            <v>#N/A</v>
          </cell>
          <cell r="F420">
            <v>0</v>
          </cell>
          <cell r="G420">
            <v>0</v>
          </cell>
          <cell r="H420">
            <v>0</v>
          </cell>
          <cell r="I420" t="e">
            <v>#N/A</v>
          </cell>
          <cell r="J420" t="e">
            <v>#N/A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 t="str">
            <v>00 00 00,0</v>
          </cell>
          <cell r="P420">
            <v>0</v>
          </cell>
          <cell r="Q420" t="e">
            <v>#VALUE!</v>
          </cell>
          <cell r="R420" t="e">
            <v>#VALUE!</v>
          </cell>
          <cell r="S420" t="e">
            <v>#VALUE!</v>
          </cell>
          <cell r="T420" t="e">
            <v>#VALUE!</v>
          </cell>
        </row>
        <row r="421">
          <cell r="B421">
            <v>0</v>
          </cell>
          <cell r="C421" t="e">
            <v>#VALUE!</v>
          </cell>
          <cell r="D421" t="e">
            <v>#VALUE!</v>
          </cell>
          <cell r="E421" t="e">
            <v>#N/A</v>
          </cell>
          <cell r="F421">
            <v>0</v>
          </cell>
          <cell r="G421">
            <v>0</v>
          </cell>
          <cell r="H421">
            <v>0</v>
          </cell>
          <cell r="I421" t="e">
            <v>#N/A</v>
          </cell>
          <cell r="J421" t="e">
            <v>#N/A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 t="str">
            <v>00 00 00,0</v>
          </cell>
          <cell r="P421">
            <v>0</v>
          </cell>
          <cell r="Q421" t="e">
            <v>#VALUE!</v>
          </cell>
          <cell r="R421" t="e">
            <v>#VALUE!</v>
          </cell>
          <cell r="S421" t="e">
            <v>#VALUE!</v>
          </cell>
          <cell r="T421" t="e">
            <v>#VALUE!</v>
          </cell>
        </row>
        <row r="422">
          <cell r="B422">
            <v>0</v>
          </cell>
          <cell r="C422" t="e">
            <v>#VALUE!</v>
          </cell>
          <cell r="D422" t="e">
            <v>#VALUE!</v>
          </cell>
          <cell r="E422" t="e">
            <v>#N/A</v>
          </cell>
          <cell r="F422">
            <v>0</v>
          </cell>
          <cell r="G422">
            <v>0</v>
          </cell>
          <cell r="H422">
            <v>0</v>
          </cell>
          <cell r="I422" t="e">
            <v>#N/A</v>
          </cell>
          <cell r="J422" t="e">
            <v>#N/A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 t="str">
            <v>00 00 00,0</v>
          </cell>
          <cell r="P422">
            <v>0</v>
          </cell>
          <cell r="Q422" t="e">
            <v>#VALUE!</v>
          </cell>
          <cell r="R422" t="e">
            <v>#VALUE!</v>
          </cell>
          <cell r="S422" t="e">
            <v>#VALUE!</v>
          </cell>
          <cell r="T422" t="e">
            <v>#VALUE!</v>
          </cell>
        </row>
        <row r="423">
          <cell r="B423">
            <v>0</v>
          </cell>
          <cell r="C423" t="e">
            <v>#VALUE!</v>
          </cell>
          <cell r="D423" t="e">
            <v>#VALUE!</v>
          </cell>
          <cell r="E423" t="e">
            <v>#N/A</v>
          </cell>
          <cell r="F423">
            <v>0</v>
          </cell>
          <cell r="G423">
            <v>0</v>
          </cell>
          <cell r="H423">
            <v>0</v>
          </cell>
          <cell r="I423" t="e">
            <v>#N/A</v>
          </cell>
          <cell r="J423" t="e">
            <v>#N/A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 t="str">
            <v>00 00 00,0</v>
          </cell>
          <cell r="P423">
            <v>0</v>
          </cell>
          <cell r="Q423" t="e">
            <v>#VALUE!</v>
          </cell>
          <cell r="R423" t="e">
            <v>#VALUE!</v>
          </cell>
          <cell r="S423" t="e">
            <v>#VALUE!</v>
          </cell>
          <cell r="T423" t="e">
            <v>#VALUE!</v>
          </cell>
        </row>
        <row r="424">
          <cell r="B424">
            <v>0</v>
          </cell>
          <cell r="C424" t="e">
            <v>#VALUE!</v>
          </cell>
          <cell r="D424" t="e">
            <v>#VALUE!</v>
          </cell>
          <cell r="E424" t="e">
            <v>#N/A</v>
          </cell>
          <cell r="F424">
            <v>0</v>
          </cell>
          <cell r="G424">
            <v>0</v>
          </cell>
          <cell r="H424">
            <v>0</v>
          </cell>
          <cell r="I424" t="e">
            <v>#N/A</v>
          </cell>
          <cell r="J424" t="e">
            <v>#N/A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 t="str">
            <v>00 00 00,0</v>
          </cell>
          <cell r="P424">
            <v>0</v>
          </cell>
          <cell r="Q424" t="e">
            <v>#VALUE!</v>
          </cell>
          <cell r="R424" t="e">
            <v>#VALUE!</v>
          </cell>
          <cell r="S424" t="e">
            <v>#VALUE!</v>
          </cell>
          <cell r="T424" t="e">
            <v>#VALUE!</v>
          </cell>
        </row>
        <row r="425">
          <cell r="B425">
            <v>0</v>
          </cell>
          <cell r="C425" t="e">
            <v>#VALUE!</v>
          </cell>
          <cell r="D425" t="e">
            <v>#VALUE!</v>
          </cell>
          <cell r="E425" t="e">
            <v>#N/A</v>
          </cell>
          <cell r="F425">
            <v>0</v>
          </cell>
          <cell r="G425">
            <v>0</v>
          </cell>
          <cell r="H425">
            <v>0</v>
          </cell>
          <cell r="I425" t="e">
            <v>#N/A</v>
          </cell>
          <cell r="J425" t="e">
            <v>#N/A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 t="str">
            <v>00 00 00,0</v>
          </cell>
          <cell r="P425">
            <v>0</v>
          </cell>
          <cell r="Q425" t="e">
            <v>#VALUE!</v>
          </cell>
          <cell r="R425" t="e">
            <v>#VALUE!</v>
          </cell>
          <cell r="S425" t="e">
            <v>#VALUE!</v>
          </cell>
          <cell r="T425" t="e">
            <v>#VALUE!</v>
          </cell>
        </row>
        <row r="426">
          <cell r="B426">
            <v>0</v>
          </cell>
          <cell r="C426" t="e">
            <v>#VALUE!</v>
          </cell>
          <cell r="D426" t="e">
            <v>#VALUE!</v>
          </cell>
          <cell r="E426" t="e">
            <v>#N/A</v>
          </cell>
          <cell r="F426">
            <v>0</v>
          </cell>
          <cell r="G426">
            <v>0</v>
          </cell>
          <cell r="H426">
            <v>0</v>
          </cell>
          <cell r="I426" t="e">
            <v>#N/A</v>
          </cell>
          <cell r="J426" t="e">
            <v>#N/A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 t="str">
            <v>00 00 00,0</v>
          </cell>
          <cell r="P426">
            <v>0</v>
          </cell>
          <cell r="Q426" t="e">
            <v>#VALUE!</v>
          </cell>
          <cell r="R426" t="e">
            <v>#VALUE!</v>
          </cell>
          <cell r="S426" t="e">
            <v>#VALUE!</v>
          </cell>
          <cell r="T426" t="e">
            <v>#VALUE!</v>
          </cell>
        </row>
        <row r="427">
          <cell r="B427">
            <v>0</v>
          </cell>
          <cell r="C427" t="e">
            <v>#VALUE!</v>
          </cell>
          <cell r="D427" t="e">
            <v>#VALUE!</v>
          </cell>
          <cell r="E427" t="e">
            <v>#N/A</v>
          </cell>
          <cell r="F427">
            <v>0</v>
          </cell>
          <cell r="G427">
            <v>0</v>
          </cell>
          <cell r="H427">
            <v>0</v>
          </cell>
          <cell r="I427" t="e">
            <v>#N/A</v>
          </cell>
          <cell r="J427" t="e">
            <v>#N/A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 t="str">
            <v>00 00 00,0</v>
          </cell>
          <cell r="P427">
            <v>0</v>
          </cell>
          <cell r="Q427" t="e">
            <v>#VALUE!</v>
          </cell>
          <cell r="R427" t="e">
            <v>#VALUE!</v>
          </cell>
          <cell r="S427" t="e">
            <v>#VALUE!</v>
          </cell>
          <cell r="T427" t="e">
            <v>#VALUE!</v>
          </cell>
        </row>
        <row r="428">
          <cell r="B428">
            <v>0</v>
          </cell>
          <cell r="C428" t="e">
            <v>#VALUE!</v>
          </cell>
          <cell r="D428" t="e">
            <v>#VALUE!</v>
          </cell>
          <cell r="E428" t="e">
            <v>#N/A</v>
          </cell>
          <cell r="F428">
            <v>0</v>
          </cell>
          <cell r="G428">
            <v>0</v>
          </cell>
          <cell r="H428">
            <v>0</v>
          </cell>
          <cell r="I428" t="e">
            <v>#N/A</v>
          </cell>
          <cell r="J428" t="e">
            <v>#N/A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 t="str">
            <v>00 00 00,0</v>
          </cell>
          <cell r="P428">
            <v>0</v>
          </cell>
          <cell r="Q428" t="e">
            <v>#VALUE!</v>
          </cell>
          <cell r="R428" t="e">
            <v>#VALUE!</v>
          </cell>
          <cell r="S428" t="e">
            <v>#VALUE!</v>
          </cell>
          <cell r="T428" t="e">
            <v>#VALUE!</v>
          </cell>
        </row>
        <row r="429">
          <cell r="B429">
            <v>0</v>
          </cell>
          <cell r="C429" t="e">
            <v>#VALUE!</v>
          </cell>
          <cell r="D429" t="e">
            <v>#VALUE!</v>
          </cell>
          <cell r="E429" t="e">
            <v>#N/A</v>
          </cell>
          <cell r="F429">
            <v>0</v>
          </cell>
          <cell r="G429">
            <v>0</v>
          </cell>
          <cell r="H429">
            <v>0</v>
          </cell>
          <cell r="I429" t="e">
            <v>#N/A</v>
          </cell>
          <cell r="J429" t="e">
            <v>#N/A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 t="str">
            <v>00 00 00,0</v>
          </cell>
          <cell r="P429">
            <v>0</v>
          </cell>
          <cell r="Q429" t="e">
            <v>#VALUE!</v>
          </cell>
          <cell r="R429" t="e">
            <v>#VALUE!</v>
          </cell>
          <cell r="S429" t="e">
            <v>#VALUE!</v>
          </cell>
          <cell r="T429" t="e">
            <v>#VALUE!</v>
          </cell>
        </row>
        <row r="430">
          <cell r="B430">
            <v>0</v>
          </cell>
          <cell r="C430" t="e">
            <v>#VALUE!</v>
          </cell>
          <cell r="D430" t="e">
            <v>#VALUE!</v>
          </cell>
          <cell r="E430" t="e">
            <v>#N/A</v>
          </cell>
          <cell r="F430">
            <v>0</v>
          </cell>
          <cell r="G430">
            <v>0</v>
          </cell>
          <cell r="H430">
            <v>0</v>
          </cell>
          <cell r="I430" t="e">
            <v>#N/A</v>
          </cell>
          <cell r="J430" t="e">
            <v>#N/A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 t="str">
            <v>00 00 00,0</v>
          </cell>
          <cell r="P430">
            <v>0</v>
          </cell>
          <cell r="Q430" t="e">
            <v>#VALUE!</v>
          </cell>
          <cell r="R430" t="e">
            <v>#VALUE!</v>
          </cell>
          <cell r="S430" t="e">
            <v>#VALUE!</v>
          </cell>
          <cell r="T430" t="e">
            <v>#VALUE!</v>
          </cell>
        </row>
        <row r="431">
          <cell r="B431">
            <v>0</v>
          </cell>
          <cell r="C431" t="e">
            <v>#VALUE!</v>
          </cell>
          <cell r="D431" t="e">
            <v>#VALUE!</v>
          </cell>
          <cell r="E431" t="e">
            <v>#N/A</v>
          </cell>
          <cell r="F431">
            <v>0</v>
          </cell>
          <cell r="G431">
            <v>0</v>
          </cell>
          <cell r="H431">
            <v>0</v>
          </cell>
          <cell r="I431" t="e">
            <v>#N/A</v>
          </cell>
          <cell r="J431" t="e">
            <v>#N/A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 t="str">
            <v>00 00 00,0</v>
          </cell>
          <cell r="P431">
            <v>0</v>
          </cell>
          <cell r="Q431" t="e">
            <v>#VALUE!</v>
          </cell>
          <cell r="R431" t="e">
            <v>#VALUE!</v>
          </cell>
          <cell r="S431" t="e">
            <v>#VALUE!</v>
          </cell>
          <cell r="T431" t="e">
            <v>#VALUE!</v>
          </cell>
        </row>
        <row r="432">
          <cell r="B432">
            <v>0</v>
          </cell>
          <cell r="C432" t="e">
            <v>#VALUE!</v>
          </cell>
          <cell r="D432" t="e">
            <v>#VALUE!</v>
          </cell>
          <cell r="E432" t="e">
            <v>#N/A</v>
          </cell>
          <cell r="F432">
            <v>0</v>
          </cell>
          <cell r="G432">
            <v>0</v>
          </cell>
          <cell r="H432">
            <v>0</v>
          </cell>
          <cell r="I432" t="e">
            <v>#N/A</v>
          </cell>
          <cell r="J432" t="e">
            <v>#N/A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 t="str">
            <v>00 00 00,0</v>
          </cell>
          <cell r="P432">
            <v>0</v>
          </cell>
          <cell r="Q432" t="e">
            <v>#VALUE!</v>
          </cell>
          <cell r="R432" t="e">
            <v>#VALUE!</v>
          </cell>
          <cell r="S432" t="e">
            <v>#VALUE!</v>
          </cell>
          <cell r="T432" t="e">
            <v>#VALUE!</v>
          </cell>
        </row>
        <row r="433">
          <cell r="B433">
            <v>0</v>
          </cell>
          <cell r="C433" t="e">
            <v>#VALUE!</v>
          </cell>
          <cell r="D433" t="e">
            <v>#VALUE!</v>
          </cell>
          <cell r="E433" t="e">
            <v>#N/A</v>
          </cell>
          <cell r="F433">
            <v>0</v>
          </cell>
          <cell r="G433">
            <v>0</v>
          </cell>
          <cell r="H433">
            <v>0</v>
          </cell>
          <cell r="I433" t="e">
            <v>#N/A</v>
          </cell>
          <cell r="J433" t="e">
            <v>#N/A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00 00 00,0</v>
          </cell>
          <cell r="P433">
            <v>0</v>
          </cell>
          <cell r="Q433" t="e">
            <v>#VALUE!</v>
          </cell>
          <cell r="R433" t="e">
            <v>#VALUE!</v>
          </cell>
          <cell r="S433" t="e">
            <v>#VALUE!</v>
          </cell>
          <cell r="T433" t="e">
            <v>#VALUE!</v>
          </cell>
        </row>
        <row r="434">
          <cell r="B434">
            <v>0</v>
          </cell>
          <cell r="C434" t="e">
            <v>#VALUE!</v>
          </cell>
          <cell r="D434" t="e">
            <v>#VALUE!</v>
          </cell>
          <cell r="E434" t="e">
            <v>#N/A</v>
          </cell>
          <cell r="F434">
            <v>0</v>
          </cell>
          <cell r="G434">
            <v>0</v>
          </cell>
          <cell r="H434">
            <v>0</v>
          </cell>
          <cell r="I434" t="e">
            <v>#N/A</v>
          </cell>
          <cell r="J434" t="e">
            <v>#N/A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 t="str">
            <v>00 00 00,0</v>
          </cell>
          <cell r="P434">
            <v>0</v>
          </cell>
          <cell r="Q434" t="e">
            <v>#VALUE!</v>
          </cell>
          <cell r="R434" t="e">
            <v>#VALUE!</v>
          </cell>
          <cell r="S434" t="e">
            <v>#VALUE!</v>
          </cell>
          <cell r="T434" t="e">
            <v>#VALUE!</v>
          </cell>
        </row>
        <row r="435">
          <cell r="B435">
            <v>0</v>
          </cell>
          <cell r="C435" t="e">
            <v>#VALUE!</v>
          </cell>
          <cell r="D435" t="e">
            <v>#VALUE!</v>
          </cell>
          <cell r="E435" t="e">
            <v>#N/A</v>
          </cell>
          <cell r="F435">
            <v>0</v>
          </cell>
          <cell r="G435">
            <v>0</v>
          </cell>
          <cell r="H435">
            <v>0</v>
          </cell>
          <cell r="I435" t="e">
            <v>#N/A</v>
          </cell>
          <cell r="J435" t="e">
            <v>#N/A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 t="str">
            <v>00 00 00,0</v>
          </cell>
          <cell r="P435">
            <v>0</v>
          </cell>
          <cell r="Q435" t="e">
            <v>#VALUE!</v>
          </cell>
          <cell r="R435" t="e">
            <v>#VALUE!</v>
          </cell>
          <cell r="S435" t="e">
            <v>#VALUE!</v>
          </cell>
          <cell r="T435" t="e">
            <v>#VALUE!</v>
          </cell>
        </row>
        <row r="436">
          <cell r="B436">
            <v>0</v>
          </cell>
          <cell r="C436" t="e">
            <v>#VALUE!</v>
          </cell>
          <cell r="D436" t="e">
            <v>#VALUE!</v>
          </cell>
          <cell r="E436" t="e">
            <v>#N/A</v>
          </cell>
          <cell r="F436">
            <v>0</v>
          </cell>
          <cell r="G436">
            <v>0</v>
          </cell>
          <cell r="H436">
            <v>0</v>
          </cell>
          <cell r="I436" t="e">
            <v>#N/A</v>
          </cell>
          <cell r="J436" t="e">
            <v>#N/A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 t="str">
            <v>00 00 00,0</v>
          </cell>
          <cell r="P436">
            <v>0</v>
          </cell>
          <cell r="Q436" t="e">
            <v>#VALUE!</v>
          </cell>
          <cell r="R436" t="e">
            <v>#VALUE!</v>
          </cell>
          <cell r="S436" t="e">
            <v>#VALUE!</v>
          </cell>
          <cell r="T436" t="e">
            <v>#VALUE!</v>
          </cell>
        </row>
        <row r="437">
          <cell r="B437">
            <v>0</v>
          </cell>
          <cell r="C437" t="e">
            <v>#VALUE!</v>
          </cell>
          <cell r="D437" t="e">
            <v>#VALUE!</v>
          </cell>
          <cell r="E437" t="e">
            <v>#N/A</v>
          </cell>
          <cell r="F437">
            <v>0</v>
          </cell>
          <cell r="G437">
            <v>0</v>
          </cell>
          <cell r="H437">
            <v>0</v>
          </cell>
          <cell r="I437" t="e">
            <v>#N/A</v>
          </cell>
          <cell r="J437" t="e">
            <v>#N/A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00 00 00,0</v>
          </cell>
          <cell r="P437">
            <v>0</v>
          </cell>
          <cell r="Q437" t="e">
            <v>#VALUE!</v>
          </cell>
          <cell r="R437" t="e">
            <v>#VALUE!</v>
          </cell>
          <cell r="S437" t="e">
            <v>#VALUE!</v>
          </cell>
          <cell r="T437" t="e">
            <v>#VALUE!</v>
          </cell>
        </row>
        <row r="438">
          <cell r="B438">
            <v>0</v>
          </cell>
          <cell r="C438" t="e">
            <v>#VALUE!</v>
          </cell>
          <cell r="D438" t="e">
            <v>#VALUE!</v>
          </cell>
          <cell r="E438" t="e">
            <v>#N/A</v>
          </cell>
          <cell r="F438">
            <v>0</v>
          </cell>
          <cell r="G438">
            <v>0</v>
          </cell>
          <cell r="H438">
            <v>0</v>
          </cell>
          <cell r="I438" t="e">
            <v>#N/A</v>
          </cell>
          <cell r="J438" t="e">
            <v>#N/A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 t="str">
            <v>00 00 00,0</v>
          </cell>
          <cell r="P438">
            <v>0</v>
          </cell>
          <cell r="Q438" t="e">
            <v>#VALUE!</v>
          </cell>
          <cell r="R438" t="e">
            <v>#VALUE!</v>
          </cell>
          <cell r="S438" t="e">
            <v>#VALUE!</v>
          </cell>
          <cell r="T438" t="e">
            <v>#VALUE!</v>
          </cell>
        </row>
        <row r="439">
          <cell r="B439">
            <v>0</v>
          </cell>
          <cell r="C439" t="e">
            <v>#VALUE!</v>
          </cell>
          <cell r="D439" t="e">
            <v>#VALUE!</v>
          </cell>
          <cell r="E439" t="e">
            <v>#N/A</v>
          </cell>
          <cell r="F439">
            <v>0</v>
          </cell>
          <cell r="G439">
            <v>0</v>
          </cell>
          <cell r="H439">
            <v>0</v>
          </cell>
          <cell r="I439" t="e">
            <v>#N/A</v>
          </cell>
          <cell r="J439" t="e">
            <v>#N/A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 t="str">
            <v>00 00 00,0</v>
          </cell>
          <cell r="P439">
            <v>0</v>
          </cell>
          <cell r="Q439" t="e">
            <v>#VALUE!</v>
          </cell>
          <cell r="R439" t="e">
            <v>#VALUE!</v>
          </cell>
          <cell r="S439" t="e">
            <v>#VALUE!</v>
          </cell>
          <cell r="T439" t="e">
            <v>#VALUE!</v>
          </cell>
        </row>
        <row r="440">
          <cell r="B440">
            <v>0</v>
          </cell>
          <cell r="C440" t="e">
            <v>#VALUE!</v>
          </cell>
          <cell r="D440" t="e">
            <v>#VALUE!</v>
          </cell>
          <cell r="E440" t="e">
            <v>#N/A</v>
          </cell>
          <cell r="F440">
            <v>0</v>
          </cell>
          <cell r="G440">
            <v>0</v>
          </cell>
          <cell r="H440">
            <v>0</v>
          </cell>
          <cell r="I440" t="e">
            <v>#N/A</v>
          </cell>
          <cell r="J440" t="e">
            <v>#N/A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 t="str">
            <v>00 00 00,0</v>
          </cell>
          <cell r="P440">
            <v>0</v>
          </cell>
          <cell r="Q440" t="e">
            <v>#VALUE!</v>
          </cell>
          <cell r="R440" t="e">
            <v>#VALUE!</v>
          </cell>
          <cell r="S440" t="e">
            <v>#VALUE!</v>
          </cell>
          <cell r="T440" t="e">
            <v>#VALUE!</v>
          </cell>
        </row>
        <row r="441">
          <cell r="B441">
            <v>0</v>
          </cell>
          <cell r="C441" t="e">
            <v>#VALUE!</v>
          </cell>
          <cell r="D441" t="e">
            <v>#VALUE!</v>
          </cell>
          <cell r="E441" t="e">
            <v>#N/A</v>
          </cell>
          <cell r="F441">
            <v>0</v>
          </cell>
          <cell r="G441">
            <v>0</v>
          </cell>
          <cell r="H441">
            <v>0</v>
          </cell>
          <cell r="I441" t="e">
            <v>#N/A</v>
          </cell>
          <cell r="J441" t="e">
            <v>#N/A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 t="str">
            <v>00 00 00,0</v>
          </cell>
          <cell r="P441">
            <v>0</v>
          </cell>
          <cell r="Q441" t="e">
            <v>#VALUE!</v>
          </cell>
          <cell r="R441" t="e">
            <v>#VALUE!</v>
          </cell>
          <cell r="S441" t="e">
            <v>#VALUE!</v>
          </cell>
          <cell r="T441" t="e">
            <v>#VALUE!</v>
          </cell>
        </row>
        <row r="442">
          <cell r="B442">
            <v>0</v>
          </cell>
          <cell r="C442" t="e">
            <v>#VALUE!</v>
          </cell>
          <cell r="D442" t="e">
            <v>#VALUE!</v>
          </cell>
          <cell r="E442" t="e">
            <v>#N/A</v>
          </cell>
          <cell r="F442">
            <v>0</v>
          </cell>
          <cell r="G442">
            <v>0</v>
          </cell>
          <cell r="H442">
            <v>0</v>
          </cell>
          <cell r="I442" t="e">
            <v>#N/A</v>
          </cell>
          <cell r="J442" t="e">
            <v>#N/A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 t="str">
            <v>00 00 00,0</v>
          </cell>
          <cell r="P442">
            <v>0</v>
          </cell>
          <cell r="Q442" t="e">
            <v>#VALUE!</v>
          </cell>
          <cell r="R442" t="e">
            <v>#VALUE!</v>
          </cell>
          <cell r="S442" t="e">
            <v>#VALUE!</v>
          </cell>
          <cell r="T442" t="e">
            <v>#VALUE!</v>
          </cell>
        </row>
        <row r="443">
          <cell r="B443">
            <v>0</v>
          </cell>
          <cell r="C443" t="e">
            <v>#VALUE!</v>
          </cell>
          <cell r="D443" t="e">
            <v>#VALUE!</v>
          </cell>
          <cell r="E443" t="e">
            <v>#N/A</v>
          </cell>
          <cell r="F443">
            <v>0</v>
          </cell>
          <cell r="G443">
            <v>0</v>
          </cell>
          <cell r="H443">
            <v>0</v>
          </cell>
          <cell r="I443" t="e">
            <v>#N/A</v>
          </cell>
          <cell r="J443" t="e">
            <v>#N/A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 t="str">
            <v>00 00 00,0</v>
          </cell>
          <cell r="P443">
            <v>0</v>
          </cell>
          <cell r="Q443" t="e">
            <v>#VALUE!</v>
          </cell>
          <cell r="R443" t="e">
            <v>#VALUE!</v>
          </cell>
          <cell r="S443" t="e">
            <v>#VALUE!</v>
          </cell>
          <cell r="T443" t="e">
            <v>#VALUE!</v>
          </cell>
        </row>
        <row r="444">
          <cell r="B444">
            <v>0</v>
          </cell>
          <cell r="C444" t="e">
            <v>#VALUE!</v>
          </cell>
          <cell r="D444" t="e">
            <v>#VALUE!</v>
          </cell>
          <cell r="E444" t="e">
            <v>#N/A</v>
          </cell>
          <cell r="F444">
            <v>0</v>
          </cell>
          <cell r="G444">
            <v>0</v>
          </cell>
          <cell r="H444">
            <v>0</v>
          </cell>
          <cell r="I444" t="e">
            <v>#N/A</v>
          </cell>
          <cell r="J444" t="e">
            <v>#N/A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 t="str">
            <v>00 00 00,0</v>
          </cell>
          <cell r="P444">
            <v>0</v>
          </cell>
          <cell r="Q444" t="e">
            <v>#VALUE!</v>
          </cell>
          <cell r="R444" t="e">
            <v>#VALUE!</v>
          </cell>
          <cell r="S444" t="e">
            <v>#VALUE!</v>
          </cell>
          <cell r="T444" t="e">
            <v>#VALUE!</v>
          </cell>
        </row>
        <row r="445">
          <cell r="B445">
            <v>0</v>
          </cell>
          <cell r="C445" t="e">
            <v>#VALUE!</v>
          </cell>
          <cell r="D445" t="e">
            <v>#VALUE!</v>
          </cell>
          <cell r="E445" t="e">
            <v>#N/A</v>
          </cell>
          <cell r="F445">
            <v>0</v>
          </cell>
          <cell r="G445">
            <v>0</v>
          </cell>
          <cell r="H445">
            <v>0</v>
          </cell>
          <cell r="I445" t="e">
            <v>#N/A</v>
          </cell>
          <cell r="J445" t="e">
            <v>#N/A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 t="str">
            <v>00 00 00,0</v>
          </cell>
          <cell r="P445">
            <v>0</v>
          </cell>
          <cell r="Q445" t="e">
            <v>#VALUE!</v>
          </cell>
          <cell r="R445" t="e">
            <v>#VALUE!</v>
          </cell>
          <cell r="S445" t="e">
            <v>#VALUE!</v>
          </cell>
          <cell r="T445" t="e">
            <v>#VALUE!</v>
          </cell>
        </row>
        <row r="446">
          <cell r="B446">
            <v>0</v>
          </cell>
          <cell r="C446" t="e">
            <v>#VALUE!</v>
          </cell>
          <cell r="D446" t="e">
            <v>#VALUE!</v>
          </cell>
          <cell r="E446" t="e">
            <v>#N/A</v>
          </cell>
          <cell r="F446">
            <v>0</v>
          </cell>
          <cell r="G446">
            <v>0</v>
          </cell>
          <cell r="H446">
            <v>0</v>
          </cell>
          <cell r="I446" t="e">
            <v>#N/A</v>
          </cell>
          <cell r="J446" t="e">
            <v>#N/A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 t="str">
            <v>00 00 00,0</v>
          </cell>
          <cell r="P446">
            <v>0</v>
          </cell>
          <cell r="Q446" t="e">
            <v>#VALUE!</v>
          </cell>
          <cell r="R446" t="e">
            <v>#VALUE!</v>
          </cell>
          <cell r="S446" t="e">
            <v>#VALUE!</v>
          </cell>
          <cell r="T446" t="e">
            <v>#VALUE!</v>
          </cell>
        </row>
        <row r="447">
          <cell r="B447">
            <v>0</v>
          </cell>
          <cell r="C447" t="e">
            <v>#VALUE!</v>
          </cell>
          <cell r="D447" t="e">
            <v>#VALUE!</v>
          </cell>
          <cell r="E447" t="e">
            <v>#N/A</v>
          </cell>
          <cell r="F447">
            <v>0</v>
          </cell>
          <cell r="G447">
            <v>0</v>
          </cell>
          <cell r="H447">
            <v>0</v>
          </cell>
          <cell r="I447" t="e">
            <v>#N/A</v>
          </cell>
          <cell r="J447" t="e">
            <v>#N/A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 t="str">
            <v>00 00 00,0</v>
          </cell>
          <cell r="P447">
            <v>0</v>
          </cell>
          <cell r="Q447" t="e">
            <v>#VALUE!</v>
          </cell>
          <cell r="R447" t="e">
            <v>#VALUE!</v>
          </cell>
          <cell r="S447" t="e">
            <v>#VALUE!</v>
          </cell>
          <cell r="T447" t="e">
            <v>#VALUE!</v>
          </cell>
        </row>
        <row r="448">
          <cell r="B448">
            <v>0</v>
          </cell>
          <cell r="C448" t="e">
            <v>#VALUE!</v>
          </cell>
          <cell r="D448" t="e">
            <v>#VALUE!</v>
          </cell>
          <cell r="E448" t="e">
            <v>#N/A</v>
          </cell>
          <cell r="F448">
            <v>0</v>
          </cell>
          <cell r="G448">
            <v>0</v>
          </cell>
          <cell r="H448">
            <v>0</v>
          </cell>
          <cell r="I448" t="e">
            <v>#N/A</v>
          </cell>
          <cell r="J448" t="e">
            <v>#N/A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 t="str">
            <v>00 00 00,0</v>
          </cell>
          <cell r="P448">
            <v>0</v>
          </cell>
          <cell r="Q448" t="e">
            <v>#VALUE!</v>
          </cell>
          <cell r="R448" t="e">
            <v>#VALUE!</v>
          </cell>
          <cell r="S448" t="e">
            <v>#VALUE!</v>
          </cell>
          <cell r="T448" t="e">
            <v>#VALUE!</v>
          </cell>
        </row>
        <row r="449">
          <cell r="B449">
            <v>0</v>
          </cell>
          <cell r="C449" t="e">
            <v>#VALUE!</v>
          </cell>
          <cell r="D449" t="e">
            <v>#VALUE!</v>
          </cell>
          <cell r="E449" t="e">
            <v>#N/A</v>
          </cell>
          <cell r="F449">
            <v>0</v>
          </cell>
          <cell r="G449">
            <v>0</v>
          </cell>
          <cell r="H449">
            <v>0</v>
          </cell>
          <cell r="I449" t="e">
            <v>#N/A</v>
          </cell>
          <cell r="J449" t="e">
            <v>#N/A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 t="str">
            <v>00 00 00,0</v>
          </cell>
          <cell r="P449">
            <v>0</v>
          </cell>
          <cell r="Q449" t="e">
            <v>#VALUE!</v>
          </cell>
          <cell r="R449" t="e">
            <v>#VALUE!</v>
          </cell>
          <cell r="S449" t="e">
            <v>#VALUE!</v>
          </cell>
          <cell r="T449" t="e">
            <v>#VALUE!</v>
          </cell>
        </row>
        <row r="450">
          <cell r="B450">
            <v>0</v>
          </cell>
          <cell r="C450" t="e">
            <v>#VALUE!</v>
          </cell>
          <cell r="D450" t="e">
            <v>#VALUE!</v>
          </cell>
          <cell r="E450" t="e">
            <v>#N/A</v>
          </cell>
          <cell r="F450">
            <v>0</v>
          </cell>
          <cell r="G450">
            <v>0</v>
          </cell>
          <cell r="H450">
            <v>0</v>
          </cell>
          <cell r="I450" t="e">
            <v>#N/A</v>
          </cell>
          <cell r="J450" t="e">
            <v>#N/A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>00 00 00,0</v>
          </cell>
          <cell r="P450">
            <v>0</v>
          </cell>
          <cell r="Q450" t="e">
            <v>#VALUE!</v>
          </cell>
          <cell r="R450" t="e">
            <v>#VALUE!</v>
          </cell>
          <cell r="S450" t="e">
            <v>#VALUE!</v>
          </cell>
          <cell r="T450" t="e">
            <v>#VALUE!</v>
          </cell>
        </row>
        <row r="451">
          <cell r="B451">
            <v>0</v>
          </cell>
          <cell r="C451" t="e">
            <v>#VALUE!</v>
          </cell>
          <cell r="D451" t="e">
            <v>#VALUE!</v>
          </cell>
          <cell r="E451" t="e">
            <v>#N/A</v>
          </cell>
          <cell r="F451">
            <v>0</v>
          </cell>
          <cell r="G451">
            <v>0</v>
          </cell>
          <cell r="H451">
            <v>0</v>
          </cell>
          <cell r="I451" t="e">
            <v>#N/A</v>
          </cell>
          <cell r="J451" t="e">
            <v>#N/A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 t="str">
            <v>00 00 00,0</v>
          </cell>
          <cell r="P451">
            <v>0</v>
          </cell>
          <cell r="Q451" t="e">
            <v>#VALUE!</v>
          </cell>
          <cell r="R451" t="e">
            <v>#VALUE!</v>
          </cell>
          <cell r="S451" t="e">
            <v>#VALUE!</v>
          </cell>
          <cell r="T451" t="e">
            <v>#VALUE!</v>
          </cell>
        </row>
        <row r="452">
          <cell r="B452">
            <v>0</v>
          </cell>
          <cell r="C452" t="e">
            <v>#VALUE!</v>
          </cell>
          <cell r="D452" t="e">
            <v>#VALUE!</v>
          </cell>
          <cell r="E452" t="e">
            <v>#N/A</v>
          </cell>
          <cell r="F452">
            <v>0</v>
          </cell>
          <cell r="G452">
            <v>0</v>
          </cell>
          <cell r="H452">
            <v>0</v>
          </cell>
          <cell r="I452" t="e">
            <v>#N/A</v>
          </cell>
          <cell r="J452" t="e">
            <v>#N/A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 t="str">
            <v>00 00 00,0</v>
          </cell>
          <cell r="P452">
            <v>0</v>
          </cell>
          <cell r="Q452" t="e">
            <v>#VALUE!</v>
          </cell>
          <cell r="R452" t="e">
            <v>#VALUE!</v>
          </cell>
          <cell r="S452" t="e">
            <v>#VALUE!</v>
          </cell>
          <cell r="T452" t="e">
            <v>#VALUE!</v>
          </cell>
        </row>
        <row r="453">
          <cell r="B453">
            <v>0</v>
          </cell>
          <cell r="C453" t="e">
            <v>#VALUE!</v>
          </cell>
          <cell r="D453" t="e">
            <v>#VALUE!</v>
          </cell>
          <cell r="E453" t="e">
            <v>#N/A</v>
          </cell>
          <cell r="F453">
            <v>0</v>
          </cell>
          <cell r="G453">
            <v>0</v>
          </cell>
          <cell r="H453">
            <v>0</v>
          </cell>
          <cell r="I453" t="e">
            <v>#N/A</v>
          </cell>
          <cell r="J453" t="e">
            <v>#N/A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>00 00 00,0</v>
          </cell>
          <cell r="P453">
            <v>0</v>
          </cell>
          <cell r="Q453" t="e">
            <v>#VALUE!</v>
          </cell>
          <cell r="R453" t="e">
            <v>#VALUE!</v>
          </cell>
          <cell r="S453" t="e">
            <v>#VALUE!</v>
          </cell>
          <cell r="T453" t="e">
            <v>#VALUE!</v>
          </cell>
        </row>
        <row r="454">
          <cell r="B454">
            <v>0</v>
          </cell>
          <cell r="C454" t="e">
            <v>#VALUE!</v>
          </cell>
          <cell r="D454" t="e">
            <v>#VALUE!</v>
          </cell>
          <cell r="E454" t="e">
            <v>#N/A</v>
          </cell>
          <cell r="F454">
            <v>0</v>
          </cell>
          <cell r="G454">
            <v>0</v>
          </cell>
          <cell r="H454">
            <v>0</v>
          </cell>
          <cell r="I454" t="e">
            <v>#N/A</v>
          </cell>
          <cell r="J454" t="e">
            <v>#N/A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 t="str">
            <v>00 00 00,0</v>
          </cell>
          <cell r="P454">
            <v>0</v>
          </cell>
          <cell r="Q454" t="e">
            <v>#VALUE!</v>
          </cell>
          <cell r="R454" t="e">
            <v>#VALUE!</v>
          </cell>
          <cell r="S454" t="e">
            <v>#VALUE!</v>
          </cell>
          <cell r="T454" t="e">
            <v>#VALUE!</v>
          </cell>
        </row>
        <row r="455">
          <cell r="B455">
            <v>0</v>
          </cell>
          <cell r="C455" t="e">
            <v>#VALUE!</v>
          </cell>
          <cell r="D455" t="e">
            <v>#VALUE!</v>
          </cell>
          <cell r="E455" t="e">
            <v>#N/A</v>
          </cell>
          <cell r="F455">
            <v>0</v>
          </cell>
          <cell r="G455">
            <v>0</v>
          </cell>
          <cell r="H455">
            <v>0</v>
          </cell>
          <cell r="I455" t="e">
            <v>#N/A</v>
          </cell>
          <cell r="J455" t="e">
            <v>#N/A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 t="str">
            <v>00 00 00,0</v>
          </cell>
          <cell r="P455">
            <v>0</v>
          </cell>
          <cell r="Q455" t="e">
            <v>#VALUE!</v>
          </cell>
          <cell r="R455" t="e">
            <v>#VALUE!</v>
          </cell>
          <cell r="S455" t="e">
            <v>#VALUE!</v>
          </cell>
          <cell r="T455" t="e">
            <v>#VALUE!</v>
          </cell>
        </row>
        <row r="456">
          <cell r="B456">
            <v>0</v>
          </cell>
          <cell r="C456" t="e">
            <v>#VALUE!</v>
          </cell>
          <cell r="D456" t="e">
            <v>#VALUE!</v>
          </cell>
          <cell r="E456" t="e">
            <v>#N/A</v>
          </cell>
          <cell r="F456">
            <v>0</v>
          </cell>
          <cell r="G456">
            <v>0</v>
          </cell>
          <cell r="H456">
            <v>0</v>
          </cell>
          <cell r="I456" t="e">
            <v>#N/A</v>
          </cell>
          <cell r="J456" t="e">
            <v>#N/A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 t="str">
            <v>00 00 00,0</v>
          </cell>
          <cell r="P456">
            <v>0</v>
          </cell>
          <cell r="Q456" t="e">
            <v>#VALUE!</v>
          </cell>
          <cell r="R456" t="e">
            <v>#VALUE!</v>
          </cell>
          <cell r="S456" t="e">
            <v>#VALUE!</v>
          </cell>
          <cell r="T456" t="e">
            <v>#VALUE!</v>
          </cell>
        </row>
        <row r="457">
          <cell r="B457">
            <v>0</v>
          </cell>
          <cell r="C457" t="e">
            <v>#VALUE!</v>
          </cell>
          <cell r="D457" t="e">
            <v>#VALUE!</v>
          </cell>
          <cell r="E457" t="e">
            <v>#N/A</v>
          </cell>
          <cell r="F457">
            <v>0</v>
          </cell>
          <cell r="G457">
            <v>0</v>
          </cell>
          <cell r="H457">
            <v>0</v>
          </cell>
          <cell r="I457" t="e">
            <v>#N/A</v>
          </cell>
          <cell r="J457" t="e">
            <v>#N/A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 t="str">
            <v>00 00 00,0</v>
          </cell>
          <cell r="P457">
            <v>0</v>
          </cell>
          <cell r="Q457" t="e">
            <v>#VALUE!</v>
          </cell>
          <cell r="R457" t="e">
            <v>#VALUE!</v>
          </cell>
          <cell r="S457" t="e">
            <v>#VALUE!</v>
          </cell>
          <cell r="T457" t="e">
            <v>#VALUE!</v>
          </cell>
        </row>
        <row r="458">
          <cell r="B458">
            <v>0</v>
          </cell>
          <cell r="C458" t="e">
            <v>#VALUE!</v>
          </cell>
          <cell r="D458" t="e">
            <v>#VALUE!</v>
          </cell>
          <cell r="E458" t="e">
            <v>#N/A</v>
          </cell>
          <cell r="F458">
            <v>0</v>
          </cell>
          <cell r="G458">
            <v>0</v>
          </cell>
          <cell r="H458">
            <v>0</v>
          </cell>
          <cell r="I458" t="e">
            <v>#N/A</v>
          </cell>
          <cell r="J458" t="e">
            <v>#N/A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 t="str">
            <v>00 00 00,0</v>
          </cell>
          <cell r="P458">
            <v>0</v>
          </cell>
          <cell r="Q458" t="e">
            <v>#VALUE!</v>
          </cell>
          <cell r="R458" t="e">
            <v>#VALUE!</v>
          </cell>
          <cell r="S458" t="e">
            <v>#VALUE!</v>
          </cell>
          <cell r="T458" t="e">
            <v>#VALUE!</v>
          </cell>
        </row>
        <row r="459">
          <cell r="B459">
            <v>0</v>
          </cell>
          <cell r="C459" t="e">
            <v>#VALUE!</v>
          </cell>
          <cell r="D459" t="e">
            <v>#VALUE!</v>
          </cell>
          <cell r="E459" t="e">
            <v>#N/A</v>
          </cell>
          <cell r="F459">
            <v>0</v>
          </cell>
          <cell r="G459">
            <v>0</v>
          </cell>
          <cell r="H459">
            <v>0</v>
          </cell>
          <cell r="I459" t="e">
            <v>#N/A</v>
          </cell>
          <cell r="J459" t="e">
            <v>#N/A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 t="str">
            <v>00 00 00,0</v>
          </cell>
          <cell r="P459">
            <v>0</v>
          </cell>
          <cell r="Q459" t="e">
            <v>#VALUE!</v>
          </cell>
          <cell r="R459" t="e">
            <v>#VALUE!</v>
          </cell>
          <cell r="S459" t="e">
            <v>#VALUE!</v>
          </cell>
          <cell r="T459" t="e">
            <v>#VALUE!</v>
          </cell>
        </row>
        <row r="460">
          <cell r="B460">
            <v>0</v>
          </cell>
          <cell r="C460" t="e">
            <v>#VALUE!</v>
          </cell>
          <cell r="D460" t="e">
            <v>#VALUE!</v>
          </cell>
          <cell r="E460" t="e">
            <v>#N/A</v>
          </cell>
          <cell r="F460">
            <v>0</v>
          </cell>
          <cell r="G460">
            <v>0</v>
          </cell>
          <cell r="H460">
            <v>0</v>
          </cell>
          <cell r="I460" t="e">
            <v>#N/A</v>
          </cell>
          <cell r="J460" t="e">
            <v>#N/A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 t="str">
            <v>00 00 00,0</v>
          </cell>
          <cell r="P460">
            <v>0</v>
          </cell>
          <cell r="Q460" t="e">
            <v>#VALUE!</v>
          </cell>
          <cell r="R460" t="e">
            <v>#VALUE!</v>
          </cell>
          <cell r="S460" t="e">
            <v>#VALUE!</v>
          </cell>
          <cell r="T460" t="e">
            <v>#VALUE!</v>
          </cell>
        </row>
        <row r="461">
          <cell r="B461">
            <v>0</v>
          </cell>
          <cell r="C461" t="e">
            <v>#VALUE!</v>
          </cell>
          <cell r="D461" t="e">
            <v>#VALUE!</v>
          </cell>
          <cell r="E461" t="e">
            <v>#N/A</v>
          </cell>
          <cell r="F461">
            <v>0</v>
          </cell>
          <cell r="G461">
            <v>0</v>
          </cell>
          <cell r="H461">
            <v>0</v>
          </cell>
          <cell r="I461" t="e">
            <v>#N/A</v>
          </cell>
          <cell r="J461" t="e">
            <v>#N/A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 t="str">
            <v>00 00 00,0</v>
          </cell>
          <cell r="P461">
            <v>0</v>
          </cell>
          <cell r="Q461" t="e">
            <v>#VALUE!</v>
          </cell>
          <cell r="R461" t="e">
            <v>#VALUE!</v>
          </cell>
          <cell r="S461" t="e">
            <v>#VALUE!</v>
          </cell>
          <cell r="T461" t="e">
            <v>#VALUE!</v>
          </cell>
        </row>
        <row r="462">
          <cell r="B462">
            <v>0</v>
          </cell>
          <cell r="C462" t="e">
            <v>#VALUE!</v>
          </cell>
          <cell r="D462" t="e">
            <v>#VALUE!</v>
          </cell>
          <cell r="E462" t="e">
            <v>#N/A</v>
          </cell>
          <cell r="F462">
            <v>0</v>
          </cell>
          <cell r="G462">
            <v>0</v>
          </cell>
          <cell r="H462">
            <v>0</v>
          </cell>
          <cell r="I462" t="e">
            <v>#N/A</v>
          </cell>
          <cell r="J462" t="e">
            <v>#N/A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 t="str">
            <v>00 00 00,0</v>
          </cell>
          <cell r="P462">
            <v>0</v>
          </cell>
          <cell r="Q462" t="e">
            <v>#VALUE!</v>
          </cell>
          <cell r="R462" t="e">
            <v>#VALUE!</v>
          </cell>
          <cell r="S462" t="e">
            <v>#VALUE!</v>
          </cell>
          <cell r="T462" t="e">
            <v>#VALUE!</v>
          </cell>
        </row>
        <row r="463">
          <cell r="B463">
            <v>0</v>
          </cell>
          <cell r="C463" t="e">
            <v>#VALUE!</v>
          </cell>
          <cell r="D463" t="e">
            <v>#VALUE!</v>
          </cell>
          <cell r="E463" t="e">
            <v>#N/A</v>
          </cell>
          <cell r="F463">
            <v>0</v>
          </cell>
          <cell r="G463">
            <v>0</v>
          </cell>
          <cell r="H463">
            <v>0</v>
          </cell>
          <cell r="I463" t="e">
            <v>#N/A</v>
          </cell>
          <cell r="J463" t="e">
            <v>#N/A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00 00 00,0</v>
          </cell>
          <cell r="P463">
            <v>0</v>
          </cell>
          <cell r="Q463" t="e">
            <v>#VALUE!</v>
          </cell>
          <cell r="R463" t="e">
            <v>#VALUE!</v>
          </cell>
          <cell r="S463" t="e">
            <v>#VALUE!</v>
          </cell>
          <cell r="T463" t="e">
            <v>#VALUE!</v>
          </cell>
        </row>
        <row r="464">
          <cell r="B464">
            <v>0</v>
          </cell>
          <cell r="C464" t="e">
            <v>#VALUE!</v>
          </cell>
          <cell r="D464" t="e">
            <v>#VALUE!</v>
          </cell>
          <cell r="E464" t="e">
            <v>#N/A</v>
          </cell>
          <cell r="F464">
            <v>0</v>
          </cell>
          <cell r="G464">
            <v>0</v>
          </cell>
          <cell r="H464">
            <v>0</v>
          </cell>
          <cell r="I464" t="e">
            <v>#N/A</v>
          </cell>
          <cell r="J464" t="e">
            <v>#N/A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 t="str">
            <v>00 00 00,0</v>
          </cell>
          <cell r="P464">
            <v>0</v>
          </cell>
          <cell r="Q464" t="e">
            <v>#VALUE!</v>
          </cell>
          <cell r="R464" t="e">
            <v>#VALUE!</v>
          </cell>
          <cell r="S464" t="e">
            <v>#VALUE!</v>
          </cell>
          <cell r="T464" t="e">
            <v>#VALUE!</v>
          </cell>
        </row>
        <row r="465">
          <cell r="B465">
            <v>0</v>
          </cell>
          <cell r="C465" t="e">
            <v>#VALUE!</v>
          </cell>
          <cell r="D465" t="e">
            <v>#VALUE!</v>
          </cell>
          <cell r="E465" t="e">
            <v>#N/A</v>
          </cell>
          <cell r="F465">
            <v>0</v>
          </cell>
          <cell r="G465">
            <v>0</v>
          </cell>
          <cell r="H465">
            <v>0</v>
          </cell>
          <cell r="I465" t="e">
            <v>#N/A</v>
          </cell>
          <cell r="J465" t="e">
            <v>#N/A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 t="str">
            <v>00 00 00,0</v>
          </cell>
          <cell r="P465">
            <v>0</v>
          </cell>
          <cell r="Q465" t="e">
            <v>#VALUE!</v>
          </cell>
          <cell r="R465" t="e">
            <v>#VALUE!</v>
          </cell>
          <cell r="S465" t="e">
            <v>#VALUE!</v>
          </cell>
          <cell r="T465" t="e">
            <v>#VALUE!</v>
          </cell>
        </row>
        <row r="466">
          <cell r="B466">
            <v>0</v>
          </cell>
          <cell r="C466" t="e">
            <v>#VALUE!</v>
          </cell>
          <cell r="D466" t="e">
            <v>#VALUE!</v>
          </cell>
          <cell r="E466" t="e">
            <v>#N/A</v>
          </cell>
          <cell r="F466">
            <v>0</v>
          </cell>
          <cell r="G466">
            <v>0</v>
          </cell>
          <cell r="H466">
            <v>0</v>
          </cell>
          <cell r="I466" t="e">
            <v>#N/A</v>
          </cell>
          <cell r="J466" t="e">
            <v>#N/A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 t="str">
            <v>00 00 00,0</v>
          </cell>
          <cell r="P466">
            <v>0</v>
          </cell>
          <cell r="Q466" t="e">
            <v>#VALUE!</v>
          </cell>
          <cell r="R466" t="e">
            <v>#VALUE!</v>
          </cell>
          <cell r="S466" t="e">
            <v>#VALUE!</v>
          </cell>
          <cell r="T466" t="e">
            <v>#VALUE!</v>
          </cell>
        </row>
        <row r="467">
          <cell r="B467">
            <v>0</v>
          </cell>
          <cell r="C467" t="e">
            <v>#VALUE!</v>
          </cell>
          <cell r="D467" t="e">
            <v>#VALUE!</v>
          </cell>
          <cell r="E467" t="e">
            <v>#N/A</v>
          </cell>
          <cell r="F467">
            <v>0</v>
          </cell>
          <cell r="G467">
            <v>0</v>
          </cell>
          <cell r="H467">
            <v>0</v>
          </cell>
          <cell r="I467" t="e">
            <v>#N/A</v>
          </cell>
          <cell r="J467" t="e">
            <v>#N/A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 t="str">
            <v>00 00 00,0</v>
          </cell>
          <cell r="P467">
            <v>0</v>
          </cell>
          <cell r="Q467" t="e">
            <v>#VALUE!</v>
          </cell>
          <cell r="R467" t="e">
            <v>#VALUE!</v>
          </cell>
          <cell r="S467" t="e">
            <v>#VALUE!</v>
          </cell>
          <cell r="T467" t="e">
            <v>#VALUE!</v>
          </cell>
        </row>
        <row r="468">
          <cell r="B468">
            <v>0</v>
          </cell>
          <cell r="C468" t="e">
            <v>#VALUE!</v>
          </cell>
          <cell r="D468" t="e">
            <v>#VALUE!</v>
          </cell>
          <cell r="E468" t="e">
            <v>#N/A</v>
          </cell>
          <cell r="F468">
            <v>0</v>
          </cell>
          <cell r="G468">
            <v>0</v>
          </cell>
          <cell r="H468">
            <v>0</v>
          </cell>
          <cell r="I468" t="e">
            <v>#N/A</v>
          </cell>
          <cell r="J468" t="e">
            <v>#N/A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 t="str">
            <v>00 00 00,0</v>
          </cell>
          <cell r="P468">
            <v>0</v>
          </cell>
          <cell r="Q468" t="e">
            <v>#VALUE!</v>
          </cell>
          <cell r="R468" t="e">
            <v>#VALUE!</v>
          </cell>
          <cell r="S468" t="e">
            <v>#VALUE!</v>
          </cell>
          <cell r="T468" t="e">
            <v>#VALUE!</v>
          </cell>
        </row>
        <row r="469">
          <cell r="B469">
            <v>0</v>
          </cell>
          <cell r="C469" t="e">
            <v>#VALUE!</v>
          </cell>
          <cell r="D469" t="e">
            <v>#VALUE!</v>
          </cell>
          <cell r="E469" t="e">
            <v>#N/A</v>
          </cell>
          <cell r="F469">
            <v>0</v>
          </cell>
          <cell r="G469">
            <v>0</v>
          </cell>
          <cell r="H469">
            <v>0</v>
          </cell>
          <cell r="I469" t="e">
            <v>#N/A</v>
          </cell>
          <cell r="J469" t="e">
            <v>#N/A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 t="str">
            <v>00 00 00,0</v>
          </cell>
          <cell r="P469">
            <v>0</v>
          </cell>
          <cell r="Q469" t="e">
            <v>#VALUE!</v>
          </cell>
          <cell r="R469" t="e">
            <v>#VALUE!</v>
          </cell>
          <cell r="S469" t="e">
            <v>#VALUE!</v>
          </cell>
          <cell r="T469" t="e">
            <v>#VALUE!</v>
          </cell>
        </row>
        <row r="470">
          <cell r="B470">
            <v>0</v>
          </cell>
          <cell r="C470" t="e">
            <v>#VALUE!</v>
          </cell>
          <cell r="D470" t="e">
            <v>#VALUE!</v>
          </cell>
          <cell r="E470" t="e">
            <v>#N/A</v>
          </cell>
          <cell r="F470">
            <v>0</v>
          </cell>
          <cell r="G470">
            <v>0</v>
          </cell>
          <cell r="H470">
            <v>0</v>
          </cell>
          <cell r="I470" t="e">
            <v>#N/A</v>
          </cell>
          <cell r="J470" t="e">
            <v>#N/A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 t="str">
            <v>00 00 00,0</v>
          </cell>
          <cell r="P470">
            <v>0</v>
          </cell>
          <cell r="Q470" t="e">
            <v>#VALUE!</v>
          </cell>
          <cell r="R470" t="e">
            <v>#VALUE!</v>
          </cell>
          <cell r="S470" t="e">
            <v>#VALUE!</v>
          </cell>
          <cell r="T470" t="e">
            <v>#VALUE!</v>
          </cell>
        </row>
        <row r="471">
          <cell r="B471">
            <v>0</v>
          </cell>
          <cell r="C471" t="e">
            <v>#VALUE!</v>
          </cell>
          <cell r="D471" t="e">
            <v>#VALUE!</v>
          </cell>
          <cell r="E471" t="e">
            <v>#N/A</v>
          </cell>
          <cell r="F471">
            <v>0</v>
          </cell>
          <cell r="G471">
            <v>0</v>
          </cell>
          <cell r="H471">
            <v>0</v>
          </cell>
          <cell r="I471" t="e">
            <v>#N/A</v>
          </cell>
          <cell r="J471" t="e">
            <v>#N/A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>00 00 00,0</v>
          </cell>
          <cell r="P471">
            <v>0</v>
          </cell>
          <cell r="Q471" t="e">
            <v>#VALUE!</v>
          </cell>
          <cell r="R471" t="e">
            <v>#VALUE!</v>
          </cell>
          <cell r="S471" t="e">
            <v>#VALUE!</v>
          </cell>
          <cell r="T471" t="e">
            <v>#VALUE!</v>
          </cell>
        </row>
        <row r="472">
          <cell r="B472">
            <v>0</v>
          </cell>
          <cell r="C472" t="e">
            <v>#VALUE!</v>
          </cell>
          <cell r="D472" t="e">
            <v>#VALUE!</v>
          </cell>
          <cell r="E472" t="e">
            <v>#N/A</v>
          </cell>
          <cell r="F472">
            <v>0</v>
          </cell>
          <cell r="G472">
            <v>0</v>
          </cell>
          <cell r="H472">
            <v>0</v>
          </cell>
          <cell r="I472" t="e">
            <v>#N/A</v>
          </cell>
          <cell r="J472" t="e">
            <v>#N/A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 t="str">
            <v>00 00 00,0</v>
          </cell>
          <cell r="P472">
            <v>0</v>
          </cell>
          <cell r="Q472" t="e">
            <v>#VALUE!</v>
          </cell>
          <cell r="R472" t="e">
            <v>#VALUE!</v>
          </cell>
          <cell r="S472" t="e">
            <v>#VALUE!</v>
          </cell>
          <cell r="T472" t="e">
            <v>#VALUE!</v>
          </cell>
        </row>
        <row r="473">
          <cell r="B473">
            <v>0</v>
          </cell>
          <cell r="C473" t="e">
            <v>#VALUE!</v>
          </cell>
          <cell r="D473" t="e">
            <v>#VALUE!</v>
          </cell>
          <cell r="E473" t="e">
            <v>#N/A</v>
          </cell>
          <cell r="F473">
            <v>0</v>
          </cell>
          <cell r="G473">
            <v>0</v>
          </cell>
          <cell r="H473">
            <v>0</v>
          </cell>
          <cell r="I473" t="e">
            <v>#N/A</v>
          </cell>
          <cell r="J473" t="e">
            <v>#N/A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 t="str">
            <v>00 00 00,0</v>
          </cell>
          <cell r="P473">
            <v>0</v>
          </cell>
          <cell r="Q473" t="e">
            <v>#VALUE!</v>
          </cell>
          <cell r="R473" t="e">
            <v>#VALUE!</v>
          </cell>
          <cell r="S473" t="e">
            <v>#VALUE!</v>
          </cell>
          <cell r="T473" t="e">
            <v>#VALUE!</v>
          </cell>
        </row>
        <row r="474">
          <cell r="B474">
            <v>0</v>
          </cell>
          <cell r="C474" t="e">
            <v>#VALUE!</v>
          </cell>
          <cell r="D474" t="e">
            <v>#VALUE!</v>
          </cell>
          <cell r="E474" t="e">
            <v>#N/A</v>
          </cell>
          <cell r="F474">
            <v>0</v>
          </cell>
          <cell r="G474">
            <v>0</v>
          </cell>
          <cell r="H474">
            <v>0</v>
          </cell>
          <cell r="I474" t="e">
            <v>#N/A</v>
          </cell>
          <cell r="J474" t="e">
            <v>#N/A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 t="str">
            <v>00 00 00,0</v>
          </cell>
          <cell r="P474">
            <v>0</v>
          </cell>
          <cell r="Q474" t="e">
            <v>#VALUE!</v>
          </cell>
          <cell r="R474" t="e">
            <v>#VALUE!</v>
          </cell>
          <cell r="S474" t="e">
            <v>#VALUE!</v>
          </cell>
          <cell r="T474" t="e">
            <v>#VALUE!</v>
          </cell>
        </row>
        <row r="475">
          <cell r="B475">
            <v>0</v>
          </cell>
          <cell r="C475" t="e">
            <v>#VALUE!</v>
          </cell>
          <cell r="D475" t="e">
            <v>#VALUE!</v>
          </cell>
          <cell r="E475" t="e">
            <v>#N/A</v>
          </cell>
          <cell r="F475">
            <v>0</v>
          </cell>
          <cell r="G475">
            <v>0</v>
          </cell>
          <cell r="H475">
            <v>0</v>
          </cell>
          <cell r="I475" t="e">
            <v>#N/A</v>
          </cell>
          <cell r="J475" t="e">
            <v>#N/A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00 00 00,0</v>
          </cell>
          <cell r="P475">
            <v>0</v>
          </cell>
          <cell r="Q475" t="e">
            <v>#VALUE!</v>
          </cell>
          <cell r="R475" t="e">
            <v>#VALUE!</v>
          </cell>
          <cell r="S475" t="e">
            <v>#VALUE!</v>
          </cell>
          <cell r="T475" t="e">
            <v>#VALUE!</v>
          </cell>
        </row>
        <row r="476">
          <cell r="B476">
            <v>0</v>
          </cell>
          <cell r="C476" t="e">
            <v>#VALUE!</v>
          </cell>
          <cell r="D476" t="e">
            <v>#VALUE!</v>
          </cell>
          <cell r="E476" t="e">
            <v>#N/A</v>
          </cell>
          <cell r="F476">
            <v>0</v>
          </cell>
          <cell r="G476">
            <v>0</v>
          </cell>
          <cell r="H476">
            <v>0</v>
          </cell>
          <cell r="I476" t="e">
            <v>#N/A</v>
          </cell>
          <cell r="J476" t="e">
            <v>#N/A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 t="str">
            <v>00 00 00,0</v>
          </cell>
          <cell r="P476">
            <v>0</v>
          </cell>
          <cell r="Q476" t="e">
            <v>#VALUE!</v>
          </cell>
          <cell r="R476" t="e">
            <v>#VALUE!</v>
          </cell>
          <cell r="S476" t="e">
            <v>#VALUE!</v>
          </cell>
          <cell r="T476" t="e">
            <v>#VALUE!</v>
          </cell>
        </row>
        <row r="477">
          <cell r="B477">
            <v>0</v>
          </cell>
          <cell r="C477" t="e">
            <v>#VALUE!</v>
          </cell>
          <cell r="D477" t="e">
            <v>#VALUE!</v>
          </cell>
          <cell r="E477" t="e">
            <v>#N/A</v>
          </cell>
          <cell r="F477">
            <v>0</v>
          </cell>
          <cell r="G477">
            <v>0</v>
          </cell>
          <cell r="H477">
            <v>0</v>
          </cell>
          <cell r="I477" t="e">
            <v>#N/A</v>
          </cell>
          <cell r="J477" t="e">
            <v>#N/A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 t="str">
            <v>00 00 00,0</v>
          </cell>
          <cell r="P477">
            <v>0</v>
          </cell>
          <cell r="Q477" t="e">
            <v>#VALUE!</v>
          </cell>
          <cell r="R477" t="e">
            <v>#VALUE!</v>
          </cell>
          <cell r="S477" t="e">
            <v>#VALUE!</v>
          </cell>
          <cell r="T477" t="e">
            <v>#VALUE!</v>
          </cell>
        </row>
        <row r="478">
          <cell r="B478">
            <v>0</v>
          </cell>
          <cell r="C478" t="e">
            <v>#VALUE!</v>
          </cell>
          <cell r="D478" t="e">
            <v>#VALUE!</v>
          </cell>
          <cell r="E478" t="e">
            <v>#N/A</v>
          </cell>
          <cell r="F478">
            <v>0</v>
          </cell>
          <cell r="G478">
            <v>0</v>
          </cell>
          <cell r="H478">
            <v>0</v>
          </cell>
          <cell r="I478" t="e">
            <v>#N/A</v>
          </cell>
          <cell r="J478" t="e">
            <v>#N/A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 t="str">
            <v>00 00 00,0</v>
          </cell>
          <cell r="P478">
            <v>0</v>
          </cell>
          <cell r="Q478" t="e">
            <v>#VALUE!</v>
          </cell>
          <cell r="R478" t="e">
            <v>#VALUE!</v>
          </cell>
          <cell r="S478" t="e">
            <v>#VALUE!</v>
          </cell>
          <cell r="T478" t="e">
            <v>#VALUE!</v>
          </cell>
        </row>
        <row r="479">
          <cell r="B479">
            <v>0</v>
          </cell>
          <cell r="C479" t="e">
            <v>#VALUE!</v>
          </cell>
          <cell r="D479" t="e">
            <v>#VALUE!</v>
          </cell>
          <cell r="E479" t="e">
            <v>#N/A</v>
          </cell>
          <cell r="F479">
            <v>0</v>
          </cell>
          <cell r="G479">
            <v>0</v>
          </cell>
          <cell r="H479">
            <v>0</v>
          </cell>
          <cell r="I479" t="e">
            <v>#N/A</v>
          </cell>
          <cell r="J479" t="e">
            <v>#N/A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 t="str">
            <v>00 00 00,0</v>
          </cell>
          <cell r="P479">
            <v>0</v>
          </cell>
          <cell r="Q479" t="e">
            <v>#VALUE!</v>
          </cell>
          <cell r="R479" t="e">
            <v>#VALUE!</v>
          </cell>
          <cell r="S479" t="e">
            <v>#VALUE!</v>
          </cell>
          <cell r="T479" t="e">
            <v>#VALUE!</v>
          </cell>
        </row>
        <row r="480">
          <cell r="B480">
            <v>0</v>
          </cell>
          <cell r="C480" t="e">
            <v>#VALUE!</v>
          </cell>
          <cell r="D480" t="e">
            <v>#VALUE!</v>
          </cell>
          <cell r="E480" t="e">
            <v>#N/A</v>
          </cell>
          <cell r="F480">
            <v>0</v>
          </cell>
          <cell r="G480">
            <v>0</v>
          </cell>
          <cell r="H480">
            <v>0</v>
          </cell>
          <cell r="I480" t="e">
            <v>#N/A</v>
          </cell>
          <cell r="J480" t="e">
            <v>#N/A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 t="str">
            <v>00 00 00,0</v>
          </cell>
          <cell r="P480">
            <v>0</v>
          </cell>
          <cell r="Q480" t="e">
            <v>#VALUE!</v>
          </cell>
          <cell r="R480" t="e">
            <v>#VALUE!</v>
          </cell>
          <cell r="S480" t="e">
            <v>#VALUE!</v>
          </cell>
          <cell r="T480" t="e">
            <v>#VALUE!</v>
          </cell>
        </row>
        <row r="481">
          <cell r="B481">
            <v>0</v>
          </cell>
          <cell r="C481" t="e">
            <v>#VALUE!</v>
          </cell>
          <cell r="D481" t="e">
            <v>#VALUE!</v>
          </cell>
          <cell r="E481" t="e">
            <v>#N/A</v>
          </cell>
          <cell r="F481">
            <v>0</v>
          </cell>
          <cell r="G481">
            <v>0</v>
          </cell>
          <cell r="H481">
            <v>0</v>
          </cell>
          <cell r="I481" t="e">
            <v>#N/A</v>
          </cell>
          <cell r="J481" t="e">
            <v>#N/A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 t="str">
            <v>00 00 00,0</v>
          </cell>
          <cell r="P481">
            <v>0</v>
          </cell>
          <cell r="Q481" t="e">
            <v>#VALUE!</v>
          </cell>
          <cell r="R481" t="e">
            <v>#VALUE!</v>
          </cell>
          <cell r="S481" t="e">
            <v>#VALUE!</v>
          </cell>
          <cell r="T481" t="e">
            <v>#VALUE!</v>
          </cell>
        </row>
        <row r="482">
          <cell r="B482">
            <v>0</v>
          </cell>
          <cell r="C482" t="e">
            <v>#VALUE!</v>
          </cell>
          <cell r="D482" t="e">
            <v>#VALUE!</v>
          </cell>
          <cell r="E482" t="e">
            <v>#N/A</v>
          </cell>
          <cell r="F482">
            <v>0</v>
          </cell>
          <cell r="G482">
            <v>0</v>
          </cell>
          <cell r="H482">
            <v>0</v>
          </cell>
          <cell r="I482" t="e">
            <v>#N/A</v>
          </cell>
          <cell r="J482" t="e">
            <v>#N/A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 t="str">
            <v>00 00 00,0</v>
          </cell>
          <cell r="P482">
            <v>0</v>
          </cell>
          <cell r="Q482" t="e">
            <v>#VALUE!</v>
          </cell>
          <cell r="R482" t="e">
            <v>#VALUE!</v>
          </cell>
          <cell r="S482" t="e">
            <v>#VALUE!</v>
          </cell>
          <cell r="T482" t="e">
            <v>#VALUE!</v>
          </cell>
        </row>
        <row r="483">
          <cell r="B483">
            <v>0</v>
          </cell>
          <cell r="C483" t="e">
            <v>#VALUE!</v>
          </cell>
          <cell r="D483" t="e">
            <v>#VALUE!</v>
          </cell>
          <cell r="E483" t="e">
            <v>#N/A</v>
          </cell>
          <cell r="F483">
            <v>0</v>
          </cell>
          <cell r="G483">
            <v>0</v>
          </cell>
          <cell r="H483">
            <v>0</v>
          </cell>
          <cell r="I483" t="e">
            <v>#N/A</v>
          </cell>
          <cell r="J483" t="e">
            <v>#N/A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 t="str">
            <v>00 00 00,0</v>
          </cell>
          <cell r="P483">
            <v>0</v>
          </cell>
          <cell r="Q483" t="e">
            <v>#VALUE!</v>
          </cell>
          <cell r="R483" t="e">
            <v>#VALUE!</v>
          </cell>
          <cell r="S483" t="e">
            <v>#VALUE!</v>
          </cell>
          <cell r="T483" t="e">
            <v>#VALUE!</v>
          </cell>
        </row>
        <row r="484">
          <cell r="B484">
            <v>0</v>
          </cell>
          <cell r="C484" t="e">
            <v>#VALUE!</v>
          </cell>
          <cell r="D484" t="e">
            <v>#VALUE!</v>
          </cell>
          <cell r="E484" t="e">
            <v>#N/A</v>
          </cell>
          <cell r="F484">
            <v>0</v>
          </cell>
          <cell r="G484">
            <v>0</v>
          </cell>
          <cell r="H484">
            <v>0</v>
          </cell>
          <cell r="I484" t="e">
            <v>#N/A</v>
          </cell>
          <cell r="J484" t="e">
            <v>#N/A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 t="str">
            <v>00 00 00,0</v>
          </cell>
          <cell r="P484">
            <v>0</v>
          </cell>
          <cell r="Q484" t="e">
            <v>#VALUE!</v>
          </cell>
          <cell r="R484" t="e">
            <v>#VALUE!</v>
          </cell>
          <cell r="S484" t="e">
            <v>#VALUE!</v>
          </cell>
          <cell r="T484" t="e">
            <v>#VALUE!</v>
          </cell>
        </row>
        <row r="485">
          <cell r="B485">
            <v>0</v>
          </cell>
          <cell r="C485" t="e">
            <v>#VALUE!</v>
          </cell>
          <cell r="D485" t="e">
            <v>#VALUE!</v>
          </cell>
          <cell r="E485" t="e">
            <v>#N/A</v>
          </cell>
          <cell r="F485">
            <v>0</v>
          </cell>
          <cell r="G485">
            <v>0</v>
          </cell>
          <cell r="H485">
            <v>0</v>
          </cell>
          <cell r="I485" t="e">
            <v>#N/A</v>
          </cell>
          <cell r="J485" t="e">
            <v>#N/A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 t="str">
            <v>00 00 00,0</v>
          </cell>
          <cell r="P485">
            <v>0</v>
          </cell>
          <cell r="Q485" t="e">
            <v>#VALUE!</v>
          </cell>
          <cell r="R485" t="e">
            <v>#VALUE!</v>
          </cell>
          <cell r="S485" t="e">
            <v>#VALUE!</v>
          </cell>
          <cell r="T485" t="e">
            <v>#VALUE!</v>
          </cell>
        </row>
        <row r="486">
          <cell r="B486">
            <v>0</v>
          </cell>
          <cell r="C486" t="e">
            <v>#VALUE!</v>
          </cell>
          <cell r="D486" t="e">
            <v>#VALUE!</v>
          </cell>
          <cell r="E486" t="e">
            <v>#N/A</v>
          </cell>
          <cell r="F486">
            <v>0</v>
          </cell>
          <cell r="G486">
            <v>0</v>
          </cell>
          <cell r="H486">
            <v>0</v>
          </cell>
          <cell r="I486" t="e">
            <v>#N/A</v>
          </cell>
          <cell r="J486" t="e">
            <v>#N/A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 t="str">
            <v>00 00 00,0</v>
          </cell>
          <cell r="P486">
            <v>0</v>
          </cell>
          <cell r="Q486" t="e">
            <v>#VALUE!</v>
          </cell>
          <cell r="R486" t="e">
            <v>#VALUE!</v>
          </cell>
          <cell r="S486" t="e">
            <v>#VALUE!</v>
          </cell>
          <cell r="T486" t="e">
            <v>#VALUE!</v>
          </cell>
        </row>
        <row r="487">
          <cell r="B487">
            <v>0</v>
          </cell>
          <cell r="C487" t="e">
            <v>#VALUE!</v>
          </cell>
          <cell r="D487" t="e">
            <v>#VALUE!</v>
          </cell>
          <cell r="E487" t="e">
            <v>#N/A</v>
          </cell>
          <cell r="F487">
            <v>0</v>
          </cell>
          <cell r="G487">
            <v>0</v>
          </cell>
          <cell r="H487">
            <v>0</v>
          </cell>
          <cell r="I487" t="e">
            <v>#N/A</v>
          </cell>
          <cell r="J487" t="e">
            <v>#N/A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 t="str">
            <v>00 00 00,0</v>
          </cell>
          <cell r="P487">
            <v>0</v>
          </cell>
          <cell r="Q487" t="e">
            <v>#VALUE!</v>
          </cell>
          <cell r="R487" t="e">
            <v>#VALUE!</v>
          </cell>
          <cell r="S487" t="e">
            <v>#VALUE!</v>
          </cell>
          <cell r="T487" t="e">
            <v>#VALUE!</v>
          </cell>
        </row>
        <row r="488">
          <cell r="B488">
            <v>0</v>
          </cell>
          <cell r="C488" t="e">
            <v>#VALUE!</v>
          </cell>
          <cell r="D488" t="e">
            <v>#VALUE!</v>
          </cell>
          <cell r="E488" t="e">
            <v>#N/A</v>
          </cell>
          <cell r="F488">
            <v>0</v>
          </cell>
          <cell r="G488">
            <v>0</v>
          </cell>
          <cell r="H488">
            <v>0</v>
          </cell>
          <cell r="I488" t="e">
            <v>#N/A</v>
          </cell>
          <cell r="J488" t="e">
            <v>#N/A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 t="str">
            <v>00 00 00,0</v>
          </cell>
          <cell r="P488">
            <v>0</v>
          </cell>
          <cell r="Q488" t="e">
            <v>#VALUE!</v>
          </cell>
          <cell r="R488" t="e">
            <v>#VALUE!</v>
          </cell>
          <cell r="S488" t="e">
            <v>#VALUE!</v>
          </cell>
          <cell r="T488" t="e">
            <v>#VALUE!</v>
          </cell>
        </row>
        <row r="489">
          <cell r="B489">
            <v>0</v>
          </cell>
          <cell r="C489" t="e">
            <v>#VALUE!</v>
          </cell>
          <cell r="D489" t="e">
            <v>#VALUE!</v>
          </cell>
          <cell r="E489" t="e">
            <v>#N/A</v>
          </cell>
          <cell r="F489">
            <v>0</v>
          </cell>
          <cell r="G489">
            <v>0</v>
          </cell>
          <cell r="H489">
            <v>0</v>
          </cell>
          <cell r="I489" t="e">
            <v>#N/A</v>
          </cell>
          <cell r="J489" t="e">
            <v>#N/A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 t="str">
            <v>00 00 00,0</v>
          </cell>
          <cell r="P489">
            <v>0</v>
          </cell>
          <cell r="Q489" t="e">
            <v>#VALUE!</v>
          </cell>
          <cell r="R489" t="e">
            <v>#VALUE!</v>
          </cell>
          <cell r="S489" t="e">
            <v>#VALUE!</v>
          </cell>
          <cell r="T489" t="e">
            <v>#VALUE!</v>
          </cell>
        </row>
        <row r="490">
          <cell r="B490">
            <v>0</v>
          </cell>
          <cell r="C490" t="e">
            <v>#VALUE!</v>
          </cell>
          <cell r="D490" t="e">
            <v>#VALUE!</v>
          </cell>
          <cell r="E490" t="e">
            <v>#N/A</v>
          </cell>
          <cell r="F490">
            <v>0</v>
          </cell>
          <cell r="G490">
            <v>0</v>
          </cell>
          <cell r="H490">
            <v>0</v>
          </cell>
          <cell r="I490" t="e">
            <v>#N/A</v>
          </cell>
          <cell r="J490" t="e">
            <v>#N/A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 t="str">
            <v>00 00 00,0</v>
          </cell>
          <cell r="P490">
            <v>0</v>
          </cell>
          <cell r="Q490" t="e">
            <v>#VALUE!</v>
          </cell>
          <cell r="R490" t="e">
            <v>#VALUE!</v>
          </cell>
          <cell r="S490" t="e">
            <v>#VALUE!</v>
          </cell>
          <cell r="T490" t="e">
            <v>#VALUE!</v>
          </cell>
        </row>
        <row r="491">
          <cell r="B491">
            <v>0</v>
          </cell>
          <cell r="C491" t="e">
            <v>#VALUE!</v>
          </cell>
          <cell r="D491" t="e">
            <v>#VALUE!</v>
          </cell>
          <cell r="E491" t="e">
            <v>#N/A</v>
          </cell>
          <cell r="F491">
            <v>0</v>
          </cell>
          <cell r="G491">
            <v>0</v>
          </cell>
          <cell r="H491">
            <v>0</v>
          </cell>
          <cell r="I491" t="e">
            <v>#N/A</v>
          </cell>
          <cell r="J491" t="e">
            <v>#N/A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 t="str">
            <v>00 00 00,0</v>
          </cell>
          <cell r="P491">
            <v>0</v>
          </cell>
          <cell r="Q491" t="e">
            <v>#VALUE!</v>
          </cell>
          <cell r="R491" t="e">
            <v>#VALUE!</v>
          </cell>
          <cell r="S491" t="e">
            <v>#VALUE!</v>
          </cell>
          <cell r="T491" t="e">
            <v>#VALUE!</v>
          </cell>
        </row>
        <row r="492">
          <cell r="B492">
            <v>0</v>
          </cell>
          <cell r="C492" t="e">
            <v>#VALUE!</v>
          </cell>
          <cell r="D492" t="e">
            <v>#VALUE!</v>
          </cell>
          <cell r="E492" t="e">
            <v>#N/A</v>
          </cell>
          <cell r="F492">
            <v>0</v>
          </cell>
          <cell r="G492">
            <v>0</v>
          </cell>
          <cell r="H492">
            <v>0</v>
          </cell>
          <cell r="I492" t="e">
            <v>#N/A</v>
          </cell>
          <cell r="J492" t="e">
            <v>#N/A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 t="str">
            <v>00 00 00,0</v>
          </cell>
          <cell r="P492">
            <v>0</v>
          </cell>
          <cell r="Q492" t="e">
            <v>#VALUE!</v>
          </cell>
          <cell r="R492" t="e">
            <v>#VALUE!</v>
          </cell>
          <cell r="S492" t="e">
            <v>#VALUE!</v>
          </cell>
          <cell r="T492" t="e">
            <v>#VALUE!</v>
          </cell>
        </row>
        <row r="493">
          <cell r="B493">
            <v>0</v>
          </cell>
          <cell r="C493" t="e">
            <v>#VALUE!</v>
          </cell>
          <cell r="D493" t="e">
            <v>#VALUE!</v>
          </cell>
          <cell r="E493" t="e">
            <v>#N/A</v>
          </cell>
          <cell r="F493">
            <v>0</v>
          </cell>
          <cell r="G493">
            <v>0</v>
          </cell>
          <cell r="H493">
            <v>0</v>
          </cell>
          <cell r="I493" t="e">
            <v>#N/A</v>
          </cell>
          <cell r="J493" t="e">
            <v>#N/A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 t="str">
            <v>00 00 00,0</v>
          </cell>
          <cell r="P493">
            <v>0</v>
          </cell>
          <cell r="Q493" t="e">
            <v>#VALUE!</v>
          </cell>
          <cell r="R493" t="e">
            <v>#VALUE!</v>
          </cell>
          <cell r="S493" t="e">
            <v>#VALUE!</v>
          </cell>
          <cell r="T493" t="e">
            <v>#VALUE!</v>
          </cell>
        </row>
        <row r="494">
          <cell r="B494">
            <v>0</v>
          </cell>
          <cell r="C494" t="e">
            <v>#VALUE!</v>
          </cell>
          <cell r="D494" t="e">
            <v>#VALUE!</v>
          </cell>
          <cell r="E494" t="e">
            <v>#N/A</v>
          </cell>
          <cell r="F494">
            <v>0</v>
          </cell>
          <cell r="G494">
            <v>0</v>
          </cell>
          <cell r="H494">
            <v>0</v>
          </cell>
          <cell r="I494" t="e">
            <v>#N/A</v>
          </cell>
          <cell r="J494" t="e">
            <v>#N/A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 t="str">
            <v>00 00 00,0</v>
          </cell>
          <cell r="P494">
            <v>0</v>
          </cell>
          <cell r="Q494" t="e">
            <v>#VALUE!</v>
          </cell>
          <cell r="R494" t="e">
            <v>#VALUE!</v>
          </cell>
          <cell r="S494" t="e">
            <v>#VALUE!</v>
          </cell>
          <cell r="T494" t="e">
            <v>#VALUE!</v>
          </cell>
        </row>
        <row r="495">
          <cell r="B495">
            <v>0</v>
          </cell>
          <cell r="C495" t="e">
            <v>#VALUE!</v>
          </cell>
          <cell r="D495" t="e">
            <v>#VALUE!</v>
          </cell>
          <cell r="E495" t="e">
            <v>#N/A</v>
          </cell>
          <cell r="F495">
            <v>0</v>
          </cell>
          <cell r="G495">
            <v>0</v>
          </cell>
          <cell r="H495">
            <v>0</v>
          </cell>
          <cell r="I495" t="e">
            <v>#N/A</v>
          </cell>
          <cell r="J495" t="e">
            <v>#N/A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 t="str">
            <v>00 00 00,0</v>
          </cell>
          <cell r="P495">
            <v>0</v>
          </cell>
          <cell r="Q495" t="e">
            <v>#VALUE!</v>
          </cell>
          <cell r="R495" t="e">
            <v>#VALUE!</v>
          </cell>
          <cell r="S495" t="e">
            <v>#VALUE!</v>
          </cell>
          <cell r="T495" t="e">
            <v>#VALUE!</v>
          </cell>
        </row>
        <row r="496">
          <cell r="B496">
            <v>0</v>
          </cell>
          <cell r="C496" t="e">
            <v>#VALUE!</v>
          </cell>
          <cell r="D496" t="e">
            <v>#VALUE!</v>
          </cell>
          <cell r="E496" t="e">
            <v>#N/A</v>
          </cell>
          <cell r="F496">
            <v>0</v>
          </cell>
          <cell r="G496">
            <v>0</v>
          </cell>
          <cell r="H496">
            <v>0</v>
          </cell>
          <cell r="I496" t="e">
            <v>#N/A</v>
          </cell>
          <cell r="J496" t="e">
            <v>#N/A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 t="str">
            <v>00 00 00,0</v>
          </cell>
          <cell r="P496">
            <v>0</v>
          </cell>
          <cell r="Q496" t="e">
            <v>#VALUE!</v>
          </cell>
          <cell r="R496" t="e">
            <v>#VALUE!</v>
          </cell>
          <cell r="S496" t="e">
            <v>#VALUE!</v>
          </cell>
          <cell r="T496" t="e">
            <v>#VALUE!</v>
          </cell>
        </row>
        <row r="497">
          <cell r="B497">
            <v>0</v>
          </cell>
          <cell r="C497" t="e">
            <v>#VALUE!</v>
          </cell>
          <cell r="D497" t="e">
            <v>#VALUE!</v>
          </cell>
          <cell r="E497" t="e">
            <v>#N/A</v>
          </cell>
          <cell r="F497">
            <v>0</v>
          </cell>
          <cell r="G497">
            <v>0</v>
          </cell>
          <cell r="H497">
            <v>0</v>
          </cell>
          <cell r="I497" t="e">
            <v>#N/A</v>
          </cell>
          <cell r="J497" t="e">
            <v>#N/A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 t="str">
            <v>00 00 00,0</v>
          </cell>
          <cell r="P497">
            <v>0</v>
          </cell>
          <cell r="Q497" t="e">
            <v>#VALUE!</v>
          </cell>
          <cell r="R497" t="e">
            <v>#VALUE!</v>
          </cell>
          <cell r="S497" t="e">
            <v>#VALUE!</v>
          </cell>
          <cell r="T497" t="e">
            <v>#VALUE!</v>
          </cell>
        </row>
        <row r="498">
          <cell r="B498">
            <v>0</v>
          </cell>
          <cell r="C498" t="e">
            <v>#VALUE!</v>
          </cell>
          <cell r="D498" t="e">
            <v>#VALUE!</v>
          </cell>
          <cell r="E498" t="e">
            <v>#N/A</v>
          </cell>
          <cell r="F498">
            <v>0</v>
          </cell>
          <cell r="G498">
            <v>0</v>
          </cell>
          <cell r="H498">
            <v>0</v>
          </cell>
          <cell r="I498" t="e">
            <v>#N/A</v>
          </cell>
          <cell r="J498" t="e">
            <v>#N/A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 t="str">
            <v>00 00 00,0</v>
          </cell>
          <cell r="P498">
            <v>0</v>
          </cell>
          <cell r="Q498" t="e">
            <v>#VALUE!</v>
          </cell>
          <cell r="R498" t="e">
            <v>#VALUE!</v>
          </cell>
          <cell r="S498" t="e">
            <v>#VALUE!</v>
          </cell>
          <cell r="T498" t="e">
            <v>#VALUE!</v>
          </cell>
        </row>
        <row r="499">
          <cell r="B499">
            <v>0</v>
          </cell>
          <cell r="C499" t="e">
            <v>#VALUE!</v>
          </cell>
          <cell r="D499" t="e">
            <v>#VALUE!</v>
          </cell>
          <cell r="E499" t="e">
            <v>#N/A</v>
          </cell>
          <cell r="F499">
            <v>0</v>
          </cell>
          <cell r="G499">
            <v>0</v>
          </cell>
          <cell r="H499">
            <v>0</v>
          </cell>
          <cell r="I499" t="e">
            <v>#N/A</v>
          </cell>
          <cell r="J499" t="e">
            <v>#N/A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 t="str">
            <v>00 00 00,0</v>
          </cell>
          <cell r="P499">
            <v>0</v>
          </cell>
          <cell r="Q499" t="e">
            <v>#VALUE!</v>
          </cell>
          <cell r="R499" t="e">
            <v>#VALUE!</v>
          </cell>
          <cell r="S499" t="e">
            <v>#VALUE!</v>
          </cell>
          <cell r="T499" t="e">
            <v>#VALUE!</v>
          </cell>
        </row>
        <row r="500">
          <cell r="B500">
            <v>0</v>
          </cell>
          <cell r="C500" t="e">
            <v>#VALUE!</v>
          </cell>
          <cell r="D500" t="e">
            <v>#VALUE!</v>
          </cell>
          <cell r="E500" t="e">
            <v>#N/A</v>
          </cell>
          <cell r="F500">
            <v>0</v>
          </cell>
          <cell r="G500">
            <v>0</v>
          </cell>
          <cell r="H500">
            <v>0</v>
          </cell>
          <cell r="I500" t="e">
            <v>#N/A</v>
          </cell>
          <cell r="J500" t="e">
            <v>#N/A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 t="str">
            <v>00 00 00,0</v>
          </cell>
          <cell r="P500">
            <v>0</v>
          </cell>
          <cell r="Q500" t="e">
            <v>#VALUE!</v>
          </cell>
          <cell r="R500" t="e">
            <v>#VALUE!</v>
          </cell>
          <cell r="S500" t="e">
            <v>#VALUE!</v>
          </cell>
          <cell r="T500" t="e">
            <v>#VALUE!</v>
          </cell>
        </row>
        <row r="501">
          <cell r="B501">
            <v>0</v>
          </cell>
          <cell r="C501" t="e">
            <v>#VALUE!</v>
          </cell>
          <cell r="D501" t="e">
            <v>#VALUE!</v>
          </cell>
          <cell r="E501" t="e">
            <v>#N/A</v>
          </cell>
          <cell r="F501">
            <v>0</v>
          </cell>
          <cell r="G501">
            <v>0</v>
          </cell>
          <cell r="H501">
            <v>0</v>
          </cell>
          <cell r="I501" t="e">
            <v>#N/A</v>
          </cell>
          <cell r="J501" t="e">
            <v>#N/A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 t="str">
            <v>00 00 00,0</v>
          </cell>
          <cell r="P501">
            <v>0</v>
          </cell>
          <cell r="Q501" t="e">
            <v>#VALUE!</v>
          </cell>
          <cell r="R501" t="e">
            <v>#VALUE!</v>
          </cell>
          <cell r="S501" t="e">
            <v>#VALUE!</v>
          </cell>
          <cell r="T501" t="e">
            <v>#VALUE!</v>
          </cell>
        </row>
        <row r="502">
          <cell r="B502">
            <v>0</v>
          </cell>
          <cell r="C502" t="e">
            <v>#VALUE!</v>
          </cell>
          <cell r="D502" t="e">
            <v>#VALUE!</v>
          </cell>
          <cell r="E502" t="e">
            <v>#N/A</v>
          </cell>
          <cell r="F502">
            <v>0</v>
          </cell>
          <cell r="G502">
            <v>0</v>
          </cell>
          <cell r="H502">
            <v>0</v>
          </cell>
          <cell r="I502" t="e">
            <v>#N/A</v>
          </cell>
          <cell r="J502" t="e">
            <v>#N/A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 t="str">
            <v>00 00 00,0</v>
          </cell>
          <cell r="P502">
            <v>0</v>
          </cell>
          <cell r="Q502" t="e">
            <v>#VALUE!</v>
          </cell>
          <cell r="R502" t="e">
            <v>#VALUE!</v>
          </cell>
          <cell r="S502" t="e">
            <v>#VALUE!</v>
          </cell>
          <cell r="T502" t="e">
            <v>#VALUE!</v>
          </cell>
        </row>
        <row r="503">
          <cell r="B503">
            <v>0</v>
          </cell>
          <cell r="C503" t="e">
            <v>#VALUE!</v>
          </cell>
          <cell r="D503" t="e">
            <v>#VALUE!</v>
          </cell>
          <cell r="E503" t="e">
            <v>#N/A</v>
          </cell>
          <cell r="F503">
            <v>0</v>
          </cell>
          <cell r="G503">
            <v>0</v>
          </cell>
          <cell r="H503">
            <v>0</v>
          </cell>
          <cell r="I503" t="e">
            <v>#N/A</v>
          </cell>
          <cell r="J503" t="e">
            <v>#N/A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 t="str">
            <v>00 00 00,0</v>
          </cell>
          <cell r="P503">
            <v>0</v>
          </cell>
          <cell r="Q503" t="e">
            <v>#VALUE!</v>
          </cell>
          <cell r="R503" t="e">
            <v>#VALUE!</v>
          </cell>
          <cell r="S503" t="e">
            <v>#VALUE!</v>
          </cell>
          <cell r="T503" t="e">
            <v>#VALUE!</v>
          </cell>
        </row>
        <row r="504">
          <cell r="B504">
            <v>0</v>
          </cell>
          <cell r="C504" t="e">
            <v>#VALUE!</v>
          </cell>
          <cell r="D504" t="e">
            <v>#VALUE!</v>
          </cell>
          <cell r="E504" t="e">
            <v>#N/A</v>
          </cell>
          <cell r="F504">
            <v>0</v>
          </cell>
          <cell r="G504">
            <v>0</v>
          </cell>
          <cell r="H504">
            <v>0</v>
          </cell>
          <cell r="I504" t="e">
            <v>#N/A</v>
          </cell>
          <cell r="J504" t="e">
            <v>#N/A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 t="str">
            <v>00 00 00,0</v>
          </cell>
          <cell r="P504">
            <v>0</v>
          </cell>
          <cell r="Q504" t="e">
            <v>#VALUE!</v>
          </cell>
          <cell r="R504" t="e">
            <v>#VALUE!</v>
          </cell>
          <cell r="S504" t="e">
            <v>#VALUE!</v>
          </cell>
          <cell r="T504" t="e">
            <v>#VALUE!</v>
          </cell>
        </row>
        <row r="505">
          <cell r="B505">
            <v>0</v>
          </cell>
          <cell r="C505" t="e">
            <v>#VALUE!</v>
          </cell>
          <cell r="D505" t="e">
            <v>#VALUE!</v>
          </cell>
          <cell r="E505" t="e">
            <v>#N/A</v>
          </cell>
          <cell r="F505">
            <v>0</v>
          </cell>
          <cell r="G505">
            <v>0</v>
          </cell>
          <cell r="H505">
            <v>0</v>
          </cell>
          <cell r="I505" t="e">
            <v>#N/A</v>
          </cell>
          <cell r="J505" t="e">
            <v>#N/A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 t="str">
            <v>00 00 00,0</v>
          </cell>
          <cell r="P505">
            <v>0</v>
          </cell>
          <cell r="Q505" t="e">
            <v>#VALUE!</v>
          </cell>
          <cell r="R505" t="e">
            <v>#VALUE!</v>
          </cell>
          <cell r="S505" t="e">
            <v>#VALUE!</v>
          </cell>
          <cell r="T505" t="e">
            <v>#VALUE!</v>
          </cell>
        </row>
        <row r="506">
          <cell r="B506">
            <v>0</v>
          </cell>
          <cell r="C506" t="e">
            <v>#VALUE!</v>
          </cell>
          <cell r="D506" t="e">
            <v>#VALUE!</v>
          </cell>
          <cell r="E506" t="e">
            <v>#N/A</v>
          </cell>
          <cell r="F506">
            <v>0</v>
          </cell>
          <cell r="G506">
            <v>0</v>
          </cell>
          <cell r="H506">
            <v>0</v>
          </cell>
          <cell r="I506" t="e">
            <v>#N/A</v>
          </cell>
          <cell r="J506" t="e">
            <v>#N/A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 t="str">
            <v>00 00 00,0</v>
          </cell>
          <cell r="P506">
            <v>0</v>
          </cell>
          <cell r="Q506" t="e">
            <v>#VALUE!</v>
          </cell>
          <cell r="R506" t="e">
            <v>#VALUE!</v>
          </cell>
          <cell r="S506" t="e">
            <v>#VALUE!</v>
          </cell>
          <cell r="T506" t="e">
            <v>#VALUE!</v>
          </cell>
        </row>
        <row r="507">
          <cell r="B507">
            <v>0</v>
          </cell>
          <cell r="C507" t="e">
            <v>#VALUE!</v>
          </cell>
          <cell r="D507" t="e">
            <v>#VALUE!</v>
          </cell>
          <cell r="E507" t="e">
            <v>#N/A</v>
          </cell>
          <cell r="F507">
            <v>0</v>
          </cell>
          <cell r="G507">
            <v>0</v>
          </cell>
          <cell r="H507">
            <v>0</v>
          </cell>
          <cell r="I507" t="e">
            <v>#N/A</v>
          </cell>
          <cell r="J507" t="e">
            <v>#N/A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 t="str">
            <v>00 00 00,0</v>
          </cell>
          <cell r="P507">
            <v>0</v>
          </cell>
          <cell r="Q507" t="e">
            <v>#VALUE!</v>
          </cell>
          <cell r="R507" t="e">
            <v>#VALUE!</v>
          </cell>
          <cell r="S507" t="e">
            <v>#VALUE!</v>
          </cell>
          <cell r="T507" t="e">
            <v>#VALUE!</v>
          </cell>
        </row>
        <row r="508">
          <cell r="B508">
            <v>0</v>
          </cell>
          <cell r="C508" t="e">
            <v>#VALUE!</v>
          </cell>
          <cell r="D508" t="e">
            <v>#VALUE!</v>
          </cell>
          <cell r="E508" t="e">
            <v>#N/A</v>
          </cell>
          <cell r="F508">
            <v>0</v>
          </cell>
          <cell r="G508">
            <v>0</v>
          </cell>
          <cell r="H508">
            <v>0</v>
          </cell>
          <cell r="I508" t="e">
            <v>#N/A</v>
          </cell>
          <cell r="J508" t="e">
            <v>#N/A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 t="str">
            <v>00 00 00,0</v>
          </cell>
          <cell r="P508">
            <v>0</v>
          </cell>
          <cell r="Q508" t="e">
            <v>#VALUE!</v>
          </cell>
          <cell r="R508" t="e">
            <v>#VALUE!</v>
          </cell>
          <cell r="S508" t="e">
            <v>#VALUE!</v>
          </cell>
          <cell r="T508" t="e">
            <v>#VALUE!</v>
          </cell>
        </row>
        <row r="509">
          <cell r="B509">
            <v>0</v>
          </cell>
          <cell r="C509" t="e">
            <v>#VALUE!</v>
          </cell>
          <cell r="D509" t="e">
            <v>#VALUE!</v>
          </cell>
          <cell r="E509" t="e">
            <v>#N/A</v>
          </cell>
          <cell r="F509">
            <v>0</v>
          </cell>
          <cell r="G509">
            <v>0</v>
          </cell>
          <cell r="H509">
            <v>0</v>
          </cell>
          <cell r="I509" t="e">
            <v>#N/A</v>
          </cell>
          <cell r="J509" t="e">
            <v>#N/A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>00 00 00,0</v>
          </cell>
          <cell r="P509">
            <v>0</v>
          </cell>
          <cell r="Q509" t="e">
            <v>#VALUE!</v>
          </cell>
          <cell r="R509" t="e">
            <v>#VALUE!</v>
          </cell>
          <cell r="S509" t="e">
            <v>#VALUE!</v>
          </cell>
          <cell r="T509" t="e">
            <v>#VALUE!</v>
          </cell>
        </row>
        <row r="510">
          <cell r="B510">
            <v>0</v>
          </cell>
          <cell r="C510" t="e">
            <v>#VALUE!</v>
          </cell>
          <cell r="D510" t="e">
            <v>#VALUE!</v>
          </cell>
          <cell r="E510" t="e">
            <v>#N/A</v>
          </cell>
          <cell r="F510">
            <v>0</v>
          </cell>
          <cell r="G510">
            <v>0</v>
          </cell>
          <cell r="H510">
            <v>0</v>
          </cell>
          <cell r="I510" t="e">
            <v>#N/A</v>
          </cell>
          <cell r="J510" t="e">
            <v>#N/A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 t="str">
            <v>00 00 00,0</v>
          </cell>
          <cell r="P510">
            <v>0</v>
          </cell>
          <cell r="Q510" t="e">
            <v>#VALUE!</v>
          </cell>
          <cell r="R510" t="e">
            <v>#VALUE!</v>
          </cell>
          <cell r="S510" t="e">
            <v>#VALUE!</v>
          </cell>
          <cell r="T510" t="e">
            <v>#VALUE!</v>
          </cell>
        </row>
        <row r="511">
          <cell r="B511">
            <v>0</v>
          </cell>
          <cell r="C511" t="e">
            <v>#VALUE!</v>
          </cell>
          <cell r="D511" t="e">
            <v>#VALUE!</v>
          </cell>
          <cell r="E511" t="e">
            <v>#N/A</v>
          </cell>
          <cell r="F511">
            <v>0</v>
          </cell>
          <cell r="G511">
            <v>0</v>
          </cell>
          <cell r="H511">
            <v>0</v>
          </cell>
          <cell r="I511" t="e">
            <v>#N/A</v>
          </cell>
          <cell r="J511" t="e">
            <v>#N/A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 t="str">
            <v>00 00 00,0</v>
          </cell>
          <cell r="P511">
            <v>0</v>
          </cell>
          <cell r="Q511" t="e">
            <v>#VALUE!</v>
          </cell>
          <cell r="R511" t="e">
            <v>#VALUE!</v>
          </cell>
          <cell r="S511" t="e">
            <v>#VALUE!</v>
          </cell>
          <cell r="T511" t="e">
            <v>#VALUE!</v>
          </cell>
        </row>
        <row r="512">
          <cell r="B512">
            <v>0</v>
          </cell>
          <cell r="C512" t="e">
            <v>#VALUE!</v>
          </cell>
          <cell r="D512" t="e">
            <v>#VALUE!</v>
          </cell>
          <cell r="E512" t="e">
            <v>#N/A</v>
          </cell>
          <cell r="F512">
            <v>0</v>
          </cell>
          <cell r="G512">
            <v>0</v>
          </cell>
          <cell r="H512">
            <v>0</v>
          </cell>
          <cell r="I512" t="e">
            <v>#N/A</v>
          </cell>
          <cell r="J512" t="e">
            <v>#N/A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 t="str">
            <v>00 00 00,0</v>
          </cell>
          <cell r="P512">
            <v>0</v>
          </cell>
          <cell r="Q512" t="e">
            <v>#VALUE!</v>
          </cell>
          <cell r="R512" t="e">
            <v>#VALUE!</v>
          </cell>
          <cell r="S512" t="e">
            <v>#VALUE!</v>
          </cell>
          <cell r="T512" t="e">
            <v>#VALUE!</v>
          </cell>
        </row>
        <row r="513">
          <cell r="B513">
            <v>0</v>
          </cell>
          <cell r="C513" t="e">
            <v>#VALUE!</v>
          </cell>
          <cell r="D513" t="e">
            <v>#VALUE!</v>
          </cell>
          <cell r="E513" t="e">
            <v>#N/A</v>
          </cell>
          <cell r="F513">
            <v>0</v>
          </cell>
          <cell r="G513">
            <v>0</v>
          </cell>
          <cell r="H513">
            <v>0</v>
          </cell>
          <cell r="I513" t="e">
            <v>#N/A</v>
          </cell>
          <cell r="J513" t="e">
            <v>#N/A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 t="str">
            <v>00 00 00,0</v>
          </cell>
          <cell r="P513">
            <v>0</v>
          </cell>
          <cell r="Q513" t="e">
            <v>#VALUE!</v>
          </cell>
          <cell r="R513" t="e">
            <v>#VALUE!</v>
          </cell>
          <cell r="S513" t="e">
            <v>#VALUE!</v>
          </cell>
          <cell r="T513" t="e">
            <v>#VALUE!</v>
          </cell>
        </row>
        <row r="514">
          <cell r="B514">
            <v>0</v>
          </cell>
          <cell r="C514" t="e">
            <v>#VALUE!</v>
          </cell>
          <cell r="D514" t="e">
            <v>#VALUE!</v>
          </cell>
          <cell r="E514" t="e">
            <v>#N/A</v>
          </cell>
          <cell r="F514">
            <v>0</v>
          </cell>
          <cell r="G514">
            <v>0</v>
          </cell>
          <cell r="H514">
            <v>0</v>
          </cell>
          <cell r="I514" t="e">
            <v>#N/A</v>
          </cell>
          <cell r="J514" t="e">
            <v>#N/A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 t="str">
            <v>00 00 00,0</v>
          </cell>
          <cell r="P514">
            <v>0</v>
          </cell>
          <cell r="Q514" t="e">
            <v>#VALUE!</v>
          </cell>
          <cell r="R514" t="e">
            <v>#VALUE!</v>
          </cell>
          <cell r="S514" t="e">
            <v>#VALUE!</v>
          </cell>
          <cell r="T514" t="e">
            <v>#VALUE!</v>
          </cell>
        </row>
        <row r="515">
          <cell r="B515">
            <v>0</v>
          </cell>
          <cell r="C515" t="e">
            <v>#VALUE!</v>
          </cell>
          <cell r="D515" t="e">
            <v>#VALUE!</v>
          </cell>
          <cell r="E515" t="e">
            <v>#N/A</v>
          </cell>
          <cell r="F515">
            <v>0</v>
          </cell>
          <cell r="G515">
            <v>0</v>
          </cell>
          <cell r="H515">
            <v>0</v>
          </cell>
          <cell r="I515" t="e">
            <v>#N/A</v>
          </cell>
          <cell r="J515" t="e">
            <v>#N/A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 t="str">
            <v>00 00 00,0</v>
          </cell>
          <cell r="P515">
            <v>0</v>
          </cell>
          <cell r="Q515" t="e">
            <v>#VALUE!</v>
          </cell>
          <cell r="R515" t="e">
            <v>#VALUE!</v>
          </cell>
          <cell r="S515" t="e">
            <v>#VALUE!</v>
          </cell>
          <cell r="T515" t="e">
            <v>#VALUE!</v>
          </cell>
        </row>
        <row r="516">
          <cell r="B516">
            <v>0</v>
          </cell>
          <cell r="C516" t="e">
            <v>#VALUE!</v>
          </cell>
          <cell r="D516" t="e">
            <v>#VALUE!</v>
          </cell>
          <cell r="E516" t="e">
            <v>#N/A</v>
          </cell>
          <cell r="F516">
            <v>0</v>
          </cell>
          <cell r="G516">
            <v>0</v>
          </cell>
          <cell r="H516">
            <v>0</v>
          </cell>
          <cell r="I516" t="e">
            <v>#N/A</v>
          </cell>
          <cell r="J516" t="e">
            <v>#N/A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 t="str">
            <v>00 00 00,0</v>
          </cell>
          <cell r="P516">
            <v>0</v>
          </cell>
          <cell r="Q516" t="e">
            <v>#VALUE!</v>
          </cell>
          <cell r="R516" t="e">
            <v>#VALUE!</v>
          </cell>
          <cell r="S516" t="e">
            <v>#VALUE!</v>
          </cell>
          <cell r="T516" t="e">
            <v>#VALUE!</v>
          </cell>
        </row>
        <row r="517">
          <cell r="B517">
            <v>0</v>
          </cell>
          <cell r="C517" t="e">
            <v>#VALUE!</v>
          </cell>
          <cell r="D517" t="e">
            <v>#VALUE!</v>
          </cell>
          <cell r="E517" t="e">
            <v>#N/A</v>
          </cell>
          <cell r="F517">
            <v>0</v>
          </cell>
          <cell r="G517">
            <v>0</v>
          </cell>
          <cell r="H517">
            <v>0</v>
          </cell>
          <cell r="I517" t="e">
            <v>#N/A</v>
          </cell>
          <cell r="J517" t="e">
            <v>#N/A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 t="str">
            <v>00 00 00,0</v>
          </cell>
          <cell r="P517">
            <v>0</v>
          </cell>
          <cell r="Q517" t="e">
            <v>#VALUE!</v>
          </cell>
          <cell r="R517" t="e">
            <v>#VALUE!</v>
          </cell>
          <cell r="S517" t="e">
            <v>#VALUE!</v>
          </cell>
          <cell r="T517" t="e">
            <v>#VALUE!</v>
          </cell>
        </row>
        <row r="518">
          <cell r="B518">
            <v>0</v>
          </cell>
          <cell r="C518" t="e">
            <v>#VALUE!</v>
          </cell>
          <cell r="D518" t="e">
            <v>#VALUE!</v>
          </cell>
          <cell r="E518" t="e">
            <v>#N/A</v>
          </cell>
          <cell r="F518">
            <v>0</v>
          </cell>
          <cell r="G518">
            <v>0</v>
          </cell>
          <cell r="H518">
            <v>0</v>
          </cell>
          <cell r="I518" t="e">
            <v>#N/A</v>
          </cell>
          <cell r="J518" t="e">
            <v>#N/A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 t="str">
            <v>00 00 00,0</v>
          </cell>
          <cell r="P518">
            <v>0</v>
          </cell>
          <cell r="Q518" t="e">
            <v>#VALUE!</v>
          </cell>
          <cell r="R518" t="e">
            <v>#VALUE!</v>
          </cell>
          <cell r="S518" t="e">
            <v>#VALUE!</v>
          </cell>
          <cell r="T518" t="e">
            <v>#VALUE!</v>
          </cell>
        </row>
        <row r="519">
          <cell r="B519">
            <v>0</v>
          </cell>
          <cell r="C519" t="e">
            <v>#VALUE!</v>
          </cell>
          <cell r="D519" t="e">
            <v>#VALUE!</v>
          </cell>
          <cell r="E519" t="e">
            <v>#N/A</v>
          </cell>
          <cell r="F519">
            <v>0</v>
          </cell>
          <cell r="G519">
            <v>0</v>
          </cell>
          <cell r="H519">
            <v>0</v>
          </cell>
          <cell r="I519" t="e">
            <v>#N/A</v>
          </cell>
          <cell r="J519" t="e">
            <v>#N/A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 t="str">
            <v>00 00 00,0</v>
          </cell>
          <cell r="P519">
            <v>0</v>
          </cell>
          <cell r="Q519" t="e">
            <v>#VALUE!</v>
          </cell>
          <cell r="R519" t="e">
            <v>#VALUE!</v>
          </cell>
          <cell r="S519" t="e">
            <v>#VALUE!</v>
          </cell>
          <cell r="T519" t="e">
            <v>#VALUE!</v>
          </cell>
        </row>
        <row r="520">
          <cell r="B520">
            <v>0</v>
          </cell>
          <cell r="C520" t="e">
            <v>#VALUE!</v>
          </cell>
          <cell r="D520" t="e">
            <v>#VALUE!</v>
          </cell>
          <cell r="E520" t="e">
            <v>#N/A</v>
          </cell>
          <cell r="F520">
            <v>0</v>
          </cell>
          <cell r="G520">
            <v>0</v>
          </cell>
          <cell r="H520">
            <v>0</v>
          </cell>
          <cell r="I520" t="e">
            <v>#N/A</v>
          </cell>
          <cell r="J520" t="e">
            <v>#N/A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 t="str">
            <v>00 00 00,0</v>
          </cell>
          <cell r="P520">
            <v>0</v>
          </cell>
          <cell r="Q520" t="e">
            <v>#VALUE!</v>
          </cell>
          <cell r="R520" t="e">
            <v>#VALUE!</v>
          </cell>
          <cell r="S520" t="e">
            <v>#VALUE!</v>
          </cell>
          <cell r="T520" t="e">
            <v>#VALUE!</v>
          </cell>
        </row>
        <row r="521">
          <cell r="B521">
            <v>0</v>
          </cell>
          <cell r="C521" t="e">
            <v>#VALUE!</v>
          </cell>
          <cell r="D521" t="e">
            <v>#VALUE!</v>
          </cell>
          <cell r="E521" t="e">
            <v>#N/A</v>
          </cell>
          <cell r="F521">
            <v>0</v>
          </cell>
          <cell r="G521">
            <v>0</v>
          </cell>
          <cell r="H521">
            <v>0</v>
          </cell>
          <cell r="I521" t="e">
            <v>#N/A</v>
          </cell>
          <cell r="J521" t="e">
            <v>#N/A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 t="str">
            <v>00 00 00,0</v>
          </cell>
          <cell r="P521">
            <v>0</v>
          </cell>
          <cell r="Q521" t="e">
            <v>#VALUE!</v>
          </cell>
          <cell r="R521" t="e">
            <v>#VALUE!</v>
          </cell>
          <cell r="S521" t="e">
            <v>#VALUE!</v>
          </cell>
          <cell r="T521" t="e">
            <v>#VALUE!</v>
          </cell>
        </row>
        <row r="522">
          <cell r="B522">
            <v>0</v>
          </cell>
          <cell r="C522" t="e">
            <v>#VALUE!</v>
          </cell>
          <cell r="D522" t="e">
            <v>#VALUE!</v>
          </cell>
          <cell r="E522" t="e">
            <v>#N/A</v>
          </cell>
          <cell r="F522">
            <v>0</v>
          </cell>
          <cell r="G522">
            <v>0</v>
          </cell>
          <cell r="H522">
            <v>0</v>
          </cell>
          <cell r="I522" t="e">
            <v>#N/A</v>
          </cell>
          <cell r="J522" t="e">
            <v>#N/A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 t="str">
            <v>00 00 00,0</v>
          </cell>
          <cell r="P522">
            <v>0</v>
          </cell>
          <cell r="Q522" t="e">
            <v>#VALUE!</v>
          </cell>
          <cell r="R522" t="e">
            <v>#VALUE!</v>
          </cell>
          <cell r="S522" t="e">
            <v>#VALUE!</v>
          </cell>
          <cell r="T522" t="e">
            <v>#VALUE!</v>
          </cell>
        </row>
        <row r="523">
          <cell r="B523">
            <v>0</v>
          </cell>
          <cell r="C523" t="e">
            <v>#VALUE!</v>
          </cell>
          <cell r="D523" t="e">
            <v>#VALUE!</v>
          </cell>
          <cell r="E523" t="e">
            <v>#N/A</v>
          </cell>
          <cell r="F523">
            <v>0</v>
          </cell>
          <cell r="G523">
            <v>0</v>
          </cell>
          <cell r="H523">
            <v>0</v>
          </cell>
          <cell r="I523" t="e">
            <v>#N/A</v>
          </cell>
          <cell r="J523" t="e">
            <v>#N/A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 t="str">
            <v>00 00 00,0</v>
          </cell>
          <cell r="P523">
            <v>0</v>
          </cell>
          <cell r="Q523" t="e">
            <v>#VALUE!</v>
          </cell>
          <cell r="R523" t="e">
            <v>#VALUE!</v>
          </cell>
          <cell r="S523" t="e">
            <v>#VALUE!</v>
          </cell>
          <cell r="T523" t="e">
            <v>#VALUE!</v>
          </cell>
        </row>
        <row r="524">
          <cell r="B524">
            <v>0</v>
          </cell>
          <cell r="C524" t="e">
            <v>#VALUE!</v>
          </cell>
          <cell r="D524" t="e">
            <v>#VALUE!</v>
          </cell>
          <cell r="E524" t="e">
            <v>#N/A</v>
          </cell>
          <cell r="F524">
            <v>0</v>
          </cell>
          <cell r="G524">
            <v>0</v>
          </cell>
          <cell r="H524">
            <v>0</v>
          </cell>
          <cell r="I524" t="e">
            <v>#N/A</v>
          </cell>
          <cell r="J524" t="e">
            <v>#N/A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 t="str">
            <v>00 00 00,0</v>
          </cell>
          <cell r="P524">
            <v>0</v>
          </cell>
          <cell r="Q524" t="e">
            <v>#VALUE!</v>
          </cell>
          <cell r="R524" t="e">
            <v>#VALUE!</v>
          </cell>
          <cell r="S524" t="e">
            <v>#VALUE!</v>
          </cell>
          <cell r="T524" t="e">
            <v>#VALUE!</v>
          </cell>
        </row>
        <row r="525">
          <cell r="B525">
            <v>0</v>
          </cell>
          <cell r="C525" t="e">
            <v>#VALUE!</v>
          </cell>
          <cell r="D525" t="e">
            <v>#VALUE!</v>
          </cell>
          <cell r="E525" t="e">
            <v>#N/A</v>
          </cell>
          <cell r="F525">
            <v>0</v>
          </cell>
          <cell r="G525">
            <v>0</v>
          </cell>
          <cell r="H525">
            <v>0</v>
          </cell>
          <cell r="I525" t="e">
            <v>#N/A</v>
          </cell>
          <cell r="J525" t="e">
            <v>#N/A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 t="str">
            <v>00 00 00,0</v>
          </cell>
          <cell r="P525">
            <v>0</v>
          </cell>
          <cell r="Q525" t="e">
            <v>#VALUE!</v>
          </cell>
          <cell r="R525" t="e">
            <v>#VALUE!</v>
          </cell>
          <cell r="S525" t="e">
            <v>#VALUE!</v>
          </cell>
          <cell r="T525" t="e">
            <v>#VALUE!</v>
          </cell>
        </row>
        <row r="526">
          <cell r="B526">
            <v>0</v>
          </cell>
          <cell r="C526" t="e">
            <v>#VALUE!</v>
          </cell>
          <cell r="D526" t="e">
            <v>#VALUE!</v>
          </cell>
          <cell r="E526" t="e">
            <v>#N/A</v>
          </cell>
          <cell r="F526">
            <v>0</v>
          </cell>
          <cell r="G526">
            <v>0</v>
          </cell>
          <cell r="H526">
            <v>0</v>
          </cell>
          <cell r="I526" t="e">
            <v>#N/A</v>
          </cell>
          <cell r="J526" t="e">
            <v>#N/A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 t="str">
            <v>00 00 00,0</v>
          </cell>
          <cell r="P526">
            <v>0</v>
          </cell>
          <cell r="Q526" t="e">
            <v>#VALUE!</v>
          </cell>
          <cell r="R526" t="e">
            <v>#VALUE!</v>
          </cell>
          <cell r="S526" t="e">
            <v>#VALUE!</v>
          </cell>
          <cell r="T526" t="e">
            <v>#VALUE!</v>
          </cell>
        </row>
        <row r="527">
          <cell r="B527">
            <v>0</v>
          </cell>
          <cell r="C527" t="e">
            <v>#VALUE!</v>
          </cell>
          <cell r="D527" t="e">
            <v>#VALUE!</v>
          </cell>
          <cell r="E527" t="e">
            <v>#N/A</v>
          </cell>
          <cell r="F527">
            <v>0</v>
          </cell>
          <cell r="G527">
            <v>0</v>
          </cell>
          <cell r="H527">
            <v>0</v>
          </cell>
          <cell r="I527" t="e">
            <v>#N/A</v>
          </cell>
          <cell r="J527" t="e">
            <v>#N/A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>00 00 00,0</v>
          </cell>
          <cell r="P527">
            <v>0</v>
          </cell>
          <cell r="Q527" t="e">
            <v>#VALUE!</v>
          </cell>
          <cell r="R527" t="e">
            <v>#VALUE!</v>
          </cell>
          <cell r="S527" t="e">
            <v>#VALUE!</v>
          </cell>
          <cell r="T527" t="e">
            <v>#VALUE!</v>
          </cell>
        </row>
        <row r="528">
          <cell r="B528">
            <v>0</v>
          </cell>
          <cell r="C528" t="e">
            <v>#VALUE!</v>
          </cell>
          <cell r="D528" t="e">
            <v>#VALUE!</v>
          </cell>
          <cell r="E528" t="e">
            <v>#N/A</v>
          </cell>
          <cell r="F528">
            <v>0</v>
          </cell>
          <cell r="G528">
            <v>0</v>
          </cell>
          <cell r="H528">
            <v>0</v>
          </cell>
          <cell r="I528" t="e">
            <v>#N/A</v>
          </cell>
          <cell r="J528" t="e">
            <v>#N/A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 t="str">
            <v>00 00 00,0</v>
          </cell>
          <cell r="P528">
            <v>0</v>
          </cell>
          <cell r="Q528" t="e">
            <v>#VALUE!</v>
          </cell>
          <cell r="R528" t="e">
            <v>#VALUE!</v>
          </cell>
          <cell r="S528" t="e">
            <v>#VALUE!</v>
          </cell>
          <cell r="T528" t="e">
            <v>#VALUE!</v>
          </cell>
        </row>
        <row r="529">
          <cell r="B529">
            <v>0</v>
          </cell>
          <cell r="C529" t="e">
            <v>#VALUE!</v>
          </cell>
          <cell r="D529" t="e">
            <v>#VALUE!</v>
          </cell>
          <cell r="E529" t="e">
            <v>#N/A</v>
          </cell>
          <cell r="F529">
            <v>0</v>
          </cell>
          <cell r="G529">
            <v>0</v>
          </cell>
          <cell r="H529">
            <v>0</v>
          </cell>
          <cell r="I529" t="e">
            <v>#N/A</v>
          </cell>
          <cell r="J529" t="e">
            <v>#N/A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 t="str">
            <v>00 00 00,0</v>
          </cell>
          <cell r="P529">
            <v>0</v>
          </cell>
          <cell r="Q529" t="e">
            <v>#VALUE!</v>
          </cell>
          <cell r="R529" t="e">
            <v>#VALUE!</v>
          </cell>
          <cell r="S529" t="e">
            <v>#VALUE!</v>
          </cell>
          <cell r="T529" t="e">
            <v>#VALUE!</v>
          </cell>
        </row>
        <row r="530">
          <cell r="B530">
            <v>0</v>
          </cell>
          <cell r="C530" t="e">
            <v>#VALUE!</v>
          </cell>
          <cell r="D530" t="e">
            <v>#VALUE!</v>
          </cell>
          <cell r="E530" t="e">
            <v>#N/A</v>
          </cell>
          <cell r="F530">
            <v>0</v>
          </cell>
          <cell r="G530">
            <v>0</v>
          </cell>
          <cell r="H530">
            <v>0</v>
          </cell>
          <cell r="I530" t="e">
            <v>#N/A</v>
          </cell>
          <cell r="J530" t="e">
            <v>#N/A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 t="str">
            <v>00 00 00,0</v>
          </cell>
          <cell r="P530">
            <v>0</v>
          </cell>
          <cell r="Q530" t="e">
            <v>#VALUE!</v>
          </cell>
          <cell r="R530" t="e">
            <v>#VALUE!</v>
          </cell>
          <cell r="S530" t="e">
            <v>#VALUE!</v>
          </cell>
          <cell r="T530" t="e">
            <v>#VALUE!</v>
          </cell>
        </row>
        <row r="531">
          <cell r="B531">
            <v>0</v>
          </cell>
          <cell r="C531" t="e">
            <v>#VALUE!</v>
          </cell>
          <cell r="D531" t="e">
            <v>#VALUE!</v>
          </cell>
          <cell r="E531" t="e">
            <v>#N/A</v>
          </cell>
          <cell r="F531">
            <v>0</v>
          </cell>
          <cell r="G531">
            <v>0</v>
          </cell>
          <cell r="H531">
            <v>0</v>
          </cell>
          <cell r="I531" t="e">
            <v>#N/A</v>
          </cell>
          <cell r="J531" t="e">
            <v>#N/A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 t="str">
            <v>00 00 00,0</v>
          </cell>
          <cell r="P531">
            <v>0</v>
          </cell>
          <cell r="Q531" t="e">
            <v>#VALUE!</v>
          </cell>
          <cell r="R531" t="e">
            <v>#VALUE!</v>
          </cell>
          <cell r="S531" t="e">
            <v>#VALUE!</v>
          </cell>
          <cell r="T531" t="e">
            <v>#VALUE!</v>
          </cell>
        </row>
        <row r="532">
          <cell r="B532">
            <v>0</v>
          </cell>
          <cell r="C532" t="e">
            <v>#VALUE!</v>
          </cell>
          <cell r="D532" t="e">
            <v>#VALUE!</v>
          </cell>
          <cell r="E532" t="e">
            <v>#N/A</v>
          </cell>
          <cell r="F532">
            <v>0</v>
          </cell>
          <cell r="G532">
            <v>0</v>
          </cell>
          <cell r="H532">
            <v>0</v>
          </cell>
          <cell r="I532" t="e">
            <v>#N/A</v>
          </cell>
          <cell r="J532" t="e">
            <v>#N/A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 t="str">
            <v>00 00 00,0</v>
          </cell>
          <cell r="P532">
            <v>0</v>
          </cell>
          <cell r="Q532" t="e">
            <v>#VALUE!</v>
          </cell>
          <cell r="R532" t="e">
            <v>#VALUE!</v>
          </cell>
          <cell r="S532" t="e">
            <v>#VALUE!</v>
          </cell>
          <cell r="T532" t="e">
            <v>#VALUE!</v>
          </cell>
        </row>
        <row r="533">
          <cell r="B533">
            <v>0</v>
          </cell>
          <cell r="C533" t="e">
            <v>#VALUE!</v>
          </cell>
          <cell r="D533" t="e">
            <v>#VALUE!</v>
          </cell>
          <cell r="E533" t="e">
            <v>#N/A</v>
          </cell>
          <cell r="F533">
            <v>0</v>
          </cell>
          <cell r="G533">
            <v>0</v>
          </cell>
          <cell r="H533">
            <v>0</v>
          </cell>
          <cell r="I533" t="e">
            <v>#N/A</v>
          </cell>
          <cell r="J533" t="e">
            <v>#N/A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 t="str">
            <v>00 00 00,0</v>
          </cell>
          <cell r="P533">
            <v>0</v>
          </cell>
          <cell r="Q533" t="e">
            <v>#VALUE!</v>
          </cell>
          <cell r="R533" t="e">
            <v>#VALUE!</v>
          </cell>
          <cell r="S533" t="e">
            <v>#VALUE!</v>
          </cell>
          <cell r="T533" t="e">
            <v>#VALUE!</v>
          </cell>
        </row>
        <row r="534">
          <cell r="B534">
            <v>0</v>
          </cell>
          <cell r="C534" t="e">
            <v>#VALUE!</v>
          </cell>
          <cell r="D534" t="e">
            <v>#VALUE!</v>
          </cell>
          <cell r="E534" t="e">
            <v>#N/A</v>
          </cell>
          <cell r="F534">
            <v>0</v>
          </cell>
          <cell r="G534">
            <v>0</v>
          </cell>
          <cell r="H534">
            <v>0</v>
          </cell>
          <cell r="I534" t="e">
            <v>#N/A</v>
          </cell>
          <cell r="J534" t="e">
            <v>#N/A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 t="str">
            <v>00 00 00,0</v>
          </cell>
          <cell r="P534">
            <v>0</v>
          </cell>
          <cell r="Q534" t="e">
            <v>#VALUE!</v>
          </cell>
          <cell r="R534" t="e">
            <v>#VALUE!</v>
          </cell>
          <cell r="S534" t="e">
            <v>#VALUE!</v>
          </cell>
          <cell r="T534" t="e">
            <v>#VALUE!</v>
          </cell>
        </row>
        <row r="535">
          <cell r="B535">
            <v>0</v>
          </cell>
          <cell r="C535" t="e">
            <v>#VALUE!</v>
          </cell>
          <cell r="D535" t="e">
            <v>#VALUE!</v>
          </cell>
          <cell r="E535" t="e">
            <v>#N/A</v>
          </cell>
          <cell r="F535">
            <v>0</v>
          </cell>
          <cell r="G535">
            <v>0</v>
          </cell>
          <cell r="H535">
            <v>0</v>
          </cell>
          <cell r="I535" t="e">
            <v>#N/A</v>
          </cell>
          <cell r="J535" t="e">
            <v>#N/A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 t="str">
            <v>00 00 00,0</v>
          </cell>
          <cell r="P535">
            <v>0</v>
          </cell>
          <cell r="Q535" t="e">
            <v>#VALUE!</v>
          </cell>
          <cell r="R535" t="e">
            <v>#VALUE!</v>
          </cell>
          <cell r="S535" t="e">
            <v>#VALUE!</v>
          </cell>
          <cell r="T535" t="e">
            <v>#VALUE!</v>
          </cell>
        </row>
        <row r="536">
          <cell r="B536">
            <v>0</v>
          </cell>
          <cell r="C536" t="e">
            <v>#VALUE!</v>
          </cell>
          <cell r="D536" t="e">
            <v>#VALUE!</v>
          </cell>
          <cell r="E536" t="e">
            <v>#N/A</v>
          </cell>
          <cell r="F536">
            <v>0</v>
          </cell>
          <cell r="G536">
            <v>0</v>
          </cell>
          <cell r="H536">
            <v>0</v>
          </cell>
          <cell r="I536" t="e">
            <v>#N/A</v>
          </cell>
          <cell r="J536" t="e">
            <v>#N/A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 t="str">
            <v>00 00 00,0</v>
          </cell>
          <cell r="P536">
            <v>0</v>
          </cell>
          <cell r="Q536" t="e">
            <v>#VALUE!</v>
          </cell>
          <cell r="R536" t="e">
            <v>#VALUE!</v>
          </cell>
          <cell r="S536" t="e">
            <v>#VALUE!</v>
          </cell>
          <cell r="T536" t="e">
            <v>#VALUE!</v>
          </cell>
        </row>
        <row r="537">
          <cell r="B537">
            <v>0</v>
          </cell>
          <cell r="C537" t="e">
            <v>#VALUE!</v>
          </cell>
          <cell r="D537" t="e">
            <v>#VALUE!</v>
          </cell>
          <cell r="E537" t="e">
            <v>#N/A</v>
          </cell>
          <cell r="F537">
            <v>0</v>
          </cell>
          <cell r="G537">
            <v>0</v>
          </cell>
          <cell r="H537">
            <v>0</v>
          </cell>
          <cell r="I537" t="e">
            <v>#N/A</v>
          </cell>
          <cell r="J537" t="e">
            <v>#N/A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 t="str">
            <v>00 00 00,0</v>
          </cell>
          <cell r="P537">
            <v>0</v>
          </cell>
          <cell r="Q537" t="e">
            <v>#VALUE!</v>
          </cell>
          <cell r="R537" t="e">
            <v>#VALUE!</v>
          </cell>
          <cell r="S537" t="e">
            <v>#VALUE!</v>
          </cell>
          <cell r="T537" t="e">
            <v>#VALUE!</v>
          </cell>
        </row>
        <row r="538">
          <cell r="B538">
            <v>0</v>
          </cell>
          <cell r="C538" t="e">
            <v>#VALUE!</v>
          </cell>
          <cell r="D538" t="e">
            <v>#VALUE!</v>
          </cell>
          <cell r="E538" t="e">
            <v>#N/A</v>
          </cell>
          <cell r="F538">
            <v>0</v>
          </cell>
          <cell r="G538">
            <v>0</v>
          </cell>
          <cell r="H538">
            <v>0</v>
          </cell>
          <cell r="I538" t="e">
            <v>#N/A</v>
          </cell>
          <cell r="J538" t="e">
            <v>#N/A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 t="str">
            <v>00 00 00,0</v>
          </cell>
          <cell r="P538">
            <v>0</v>
          </cell>
          <cell r="Q538" t="e">
            <v>#VALUE!</v>
          </cell>
          <cell r="R538" t="e">
            <v>#VALUE!</v>
          </cell>
          <cell r="S538" t="e">
            <v>#VALUE!</v>
          </cell>
          <cell r="T538" t="e">
            <v>#VALUE!</v>
          </cell>
        </row>
        <row r="539">
          <cell r="B539">
            <v>0</v>
          </cell>
          <cell r="C539" t="e">
            <v>#VALUE!</v>
          </cell>
          <cell r="D539" t="e">
            <v>#VALUE!</v>
          </cell>
          <cell r="E539" t="e">
            <v>#N/A</v>
          </cell>
          <cell r="F539">
            <v>0</v>
          </cell>
          <cell r="G539">
            <v>0</v>
          </cell>
          <cell r="H539">
            <v>0</v>
          </cell>
          <cell r="I539" t="e">
            <v>#N/A</v>
          </cell>
          <cell r="J539" t="e">
            <v>#N/A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 t="str">
            <v>00 00 00,0</v>
          </cell>
          <cell r="P539">
            <v>0</v>
          </cell>
          <cell r="Q539" t="e">
            <v>#VALUE!</v>
          </cell>
          <cell r="R539" t="e">
            <v>#VALUE!</v>
          </cell>
          <cell r="S539" t="e">
            <v>#VALUE!</v>
          </cell>
          <cell r="T539" t="e">
            <v>#VALUE!</v>
          </cell>
        </row>
        <row r="540">
          <cell r="B540">
            <v>0</v>
          </cell>
          <cell r="C540" t="e">
            <v>#VALUE!</v>
          </cell>
          <cell r="D540" t="e">
            <v>#VALUE!</v>
          </cell>
          <cell r="E540" t="e">
            <v>#N/A</v>
          </cell>
          <cell r="F540">
            <v>0</v>
          </cell>
          <cell r="G540">
            <v>0</v>
          </cell>
          <cell r="H540">
            <v>0</v>
          </cell>
          <cell r="I540" t="e">
            <v>#N/A</v>
          </cell>
          <cell r="J540" t="e">
            <v>#N/A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 t="str">
            <v>00 00 00,0</v>
          </cell>
          <cell r="P540">
            <v>0</v>
          </cell>
          <cell r="Q540" t="e">
            <v>#VALUE!</v>
          </cell>
          <cell r="R540" t="e">
            <v>#VALUE!</v>
          </cell>
          <cell r="S540" t="e">
            <v>#VALUE!</v>
          </cell>
          <cell r="T540" t="e">
            <v>#VALUE!</v>
          </cell>
        </row>
        <row r="541">
          <cell r="B541">
            <v>0</v>
          </cell>
          <cell r="C541" t="e">
            <v>#VALUE!</v>
          </cell>
          <cell r="D541" t="e">
            <v>#VALUE!</v>
          </cell>
          <cell r="E541" t="e">
            <v>#N/A</v>
          </cell>
          <cell r="F541">
            <v>0</v>
          </cell>
          <cell r="G541">
            <v>0</v>
          </cell>
          <cell r="H541">
            <v>0</v>
          </cell>
          <cell r="I541" t="e">
            <v>#N/A</v>
          </cell>
          <cell r="J541" t="e">
            <v>#N/A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 t="str">
            <v>00 00 00,0</v>
          </cell>
          <cell r="P541">
            <v>0</v>
          </cell>
          <cell r="Q541" t="e">
            <v>#VALUE!</v>
          </cell>
          <cell r="R541" t="e">
            <v>#VALUE!</v>
          </cell>
          <cell r="S541" t="e">
            <v>#VALUE!</v>
          </cell>
          <cell r="T541" t="e">
            <v>#VALUE!</v>
          </cell>
        </row>
        <row r="542">
          <cell r="B542">
            <v>0</v>
          </cell>
          <cell r="C542" t="e">
            <v>#VALUE!</v>
          </cell>
          <cell r="D542" t="e">
            <v>#VALUE!</v>
          </cell>
          <cell r="E542" t="e">
            <v>#N/A</v>
          </cell>
          <cell r="F542">
            <v>0</v>
          </cell>
          <cell r="G542">
            <v>0</v>
          </cell>
          <cell r="H542">
            <v>0</v>
          </cell>
          <cell r="I542" t="e">
            <v>#N/A</v>
          </cell>
          <cell r="J542" t="e">
            <v>#N/A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 t="str">
            <v>00 00 00,0</v>
          </cell>
          <cell r="P542">
            <v>0</v>
          </cell>
          <cell r="Q542" t="e">
            <v>#VALUE!</v>
          </cell>
          <cell r="R542" t="e">
            <v>#VALUE!</v>
          </cell>
          <cell r="S542" t="e">
            <v>#VALUE!</v>
          </cell>
          <cell r="T542" t="e">
            <v>#VALUE!</v>
          </cell>
        </row>
        <row r="543">
          <cell r="B543">
            <v>0</v>
          </cell>
          <cell r="C543" t="e">
            <v>#VALUE!</v>
          </cell>
          <cell r="D543" t="e">
            <v>#VALUE!</v>
          </cell>
          <cell r="E543" t="e">
            <v>#N/A</v>
          </cell>
          <cell r="F543">
            <v>0</v>
          </cell>
          <cell r="G543">
            <v>0</v>
          </cell>
          <cell r="H543">
            <v>0</v>
          </cell>
          <cell r="I543" t="e">
            <v>#N/A</v>
          </cell>
          <cell r="J543" t="e">
            <v>#N/A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 t="str">
            <v>00 00 00,0</v>
          </cell>
          <cell r="P543">
            <v>0</v>
          </cell>
          <cell r="Q543" t="e">
            <v>#VALUE!</v>
          </cell>
          <cell r="R543" t="e">
            <v>#VALUE!</v>
          </cell>
          <cell r="S543" t="e">
            <v>#VALUE!</v>
          </cell>
          <cell r="T543" t="e">
            <v>#VALUE!</v>
          </cell>
        </row>
        <row r="544">
          <cell r="B544">
            <v>0</v>
          </cell>
          <cell r="C544" t="e">
            <v>#VALUE!</v>
          </cell>
          <cell r="D544" t="e">
            <v>#VALUE!</v>
          </cell>
          <cell r="E544" t="e">
            <v>#N/A</v>
          </cell>
          <cell r="F544">
            <v>0</v>
          </cell>
          <cell r="G544">
            <v>0</v>
          </cell>
          <cell r="H544">
            <v>0</v>
          </cell>
          <cell r="I544" t="e">
            <v>#N/A</v>
          </cell>
          <cell r="J544" t="e">
            <v>#N/A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 t="str">
            <v>00 00 00,0</v>
          </cell>
          <cell r="P544">
            <v>0</v>
          </cell>
          <cell r="Q544" t="e">
            <v>#VALUE!</v>
          </cell>
          <cell r="R544" t="e">
            <v>#VALUE!</v>
          </cell>
          <cell r="S544" t="e">
            <v>#VALUE!</v>
          </cell>
          <cell r="T544" t="e">
            <v>#VALUE!</v>
          </cell>
        </row>
        <row r="545">
          <cell r="B545">
            <v>0</v>
          </cell>
          <cell r="C545" t="e">
            <v>#VALUE!</v>
          </cell>
          <cell r="D545" t="e">
            <v>#VALUE!</v>
          </cell>
          <cell r="E545" t="e">
            <v>#N/A</v>
          </cell>
          <cell r="F545">
            <v>0</v>
          </cell>
          <cell r="G545">
            <v>0</v>
          </cell>
          <cell r="H545">
            <v>0</v>
          </cell>
          <cell r="I545" t="e">
            <v>#N/A</v>
          </cell>
          <cell r="J545" t="e">
            <v>#N/A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 t="str">
            <v>00 00 00,0</v>
          </cell>
          <cell r="P545">
            <v>0</v>
          </cell>
          <cell r="Q545" t="e">
            <v>#VALUE!</v>
          </cell>
          <cell r="R545" t="e">
            <v>#VALUE!</v>
          </cell>
          <cell r="S545" t="e">
            <v>#VALUE!</v>
          </cell>
          <cell r="T545" t="e">
            <v>#VALUE!</v>
          </cell>
        </row>
        <row r="546">
          <cell r="B546">
            <v>0</v>
          </cell>
          <cell r="C546" t="e">
            <v>#VALUE!</v>
          </cell>
          <cell r="D546" t="e">
            <v>#VALUE!</v>
          </cell>
          <cell r="E546" t="e">
            <v>#N/A</v>
          </cell>
          <cell r="F546">
            <v>0</v>
          </cell>
          <cell r="G546">
            <v>0</v>
          </cell>
          <cell r="H546">
            <v>0</v>
          </cell>
          <cell r="I546" t="e">
            <v>#N/A</v>
          </cell>
          <cell r="J546" t="e">
            <v>#N/A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 t="str">
            <v>00 00 00,0</v>
          </cell>
          <cell r="P546">
            <v>0</v>
          </cell>
          <cell r="Q546" t="e">
            <v>#VALUE!</v>
          </cell>
          <cell r="R546" t="e">
            <v>#VALUE!</v>
          </cell>
          <cell r="S546" t="e">
            <v>#VALUE!</v>
          </cell>
          <cell r="T546" t="e">
            <v>#VALUE!</v>
          </cell>
        </row>
        <row r="547">
          <cell r="B547">
            <v>0</v>
          </cell>
          <cell r="C547" t="e">
            <v>#VALUE!</v>
          </cell>
          <cell r="D547" t="e">
            <v>#VALUE!</v>
          </cell>
          <cell r="E547" t="e">
            <v>#N/A</v>
          </cell>
          <cell r="F547">
            <v>0</v>
          </cell>
          <cell r="G547">
            <v>0</v>
          </cell>
          <cell r="H547">
            <v>0</v>
          </cell>
          <cell r="I547" t="e">
            <v>#N/A</v>
          </cell>
          <cell r="J547" t="e">
            <v>#N/A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>00 00 00,0</v>
          </cell>
          <cell r="P547">
            <v>0</v>
          </cell>
          <cell r="Q547" t="e">
            <v>#VALUE!</v>
          </cell>
          <cell r="R547" t="e">
            <v>#VALUE!</v>
          </cell>
          <cell r="S547" t="e">
            <v>#VALUE!</v>
          </cell>
          <cell r="T547" t="e">
            <v>#VALUE!</v>
          </cell>
        </row>
        <row r="548">
          <cell r="B548">
            <v>0</v>
          </cell>
          <cell r="C548" t="e">
            <v>#VALUE!</v>
          </cell>
          <cell r="D548" t="e">
            <v>#VALUE!</v>
          </cell>
          <cell r="E548" t="e">
            <v>#N/A</v>
          </cell>
          <cell r="F548">
            <v>0</v>
          </cell>
          <cell r="G548">
            <v>0</v>
          </cell>
          <cell r="H548">
            <v>0</v>
          </cell>
          <cell r="I548" t="e">
            <v>#N/A</v>
          </cell>
          <cell r="J548" t="e">
            <v>#N/A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 t="str">
            <v>00 00 00,0</v>
          </cell>
          <cell r="P548">
            <v>0</v>
          </cell>
          <cell r="Q548" t="e">
            <v>#VALUE!</v>
          </cell>
          <cell r="R548" t="e">
            <v>#VALUE!</v>
          </cell>
          <cell r="S548" t="e">
            <v>#VALUE!</v>
          </cell>
          <cell r="T548" t="e">
            <v>#VALUE!</v>
          </cell>
        </row>
        <row r="549">
          <cell r="B549">
            <v>0</v>
          </cell>
          <cell r="C549" t="e">
            <v>#VALUE!</v>
          </cell>
          <cell r="D549" t="e">
            <v>#VALUE!</v>
          </cell>
          <cell r="E549" t="e">
            <v>#N/A</v>
          </cell>
          <cell r="F549">
            <v>0</v>
          </cell>
          <cell r="G549">
            <v>0</v>
          </cell>
          <cell r="H549">
            <v>0</v>
          </cell>
          <cell r="I549" t="e">
            <v>#N/A</v>
          </cell>
          <cell r="J549" t="e">
            <v>#N/A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 t="str">
            <v>00 00 00,0</v>
          </cell>
          <cell r="P549">
            <v>0</v>
          </cell>
          <cell r="Q549" t="e">
            <v>#VALUE!</v>
          </cell>
          <cell r="R549" t="e">
            <v>#VALUE!</v>
          </cell>
          <cell r="S549" t="e">
            <v>#VALUE!</v>
          </cell>
          <cell r="T549" t="e">
            <v>#VALUE!</v>
          </cell>
        </row>
        <row r="550">
          <cell r="B550">
            <v>0</v>
          </cell>
          <cell r="C550" t="e">
            <v>#VALUE!</v>
          </cell>
          <cell r="D550" t="e">
            <v>#VALUE!</v>
          </cell>
          <cell r="E550" t="e">
            <v>#N/A</v>
          </cell>
          <cell r="F550">
            <v>0</v>
          </cell>
          <cell r="G550">
            <v>0</v>
          </cell>
          <cell r="H550">
            <v>0</v>
          </cell>
          <cell r="I550" t="e">
            <v>#N/A</v>
          </cell>
          <cell r="J550" t="e">
            <v>#N/A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 t="str">
            <v>00 00 00,0</v>
          </cell>
          <cell r="P550">
            <v>0</v>
          </cell>
          <cell r="Q550" t="e">
            <v>#VALUE!</v>
          </cell>
          <cell r="R550" t="e">
            <v>#VALUE!</v>
          </cell>
          <cell r="S550" t="e">
            <v>#VALUE!</v>
          </cell>
          <cell r="T550" t="e">
            <v>#VALUE!</v>
          </cell>
        </row>
        <row r="551">
          <cell r="B551">
            <v>0</v>
          </cell>
          <cell r="C551" t="e">
            <v>#VALUE!</v>
          </cell>
          <cell r="D551" t="e">
            <v>#VALUE!</v>
          </cell>
          <cell r="E551" t="e">
            <v>#N/A</v>
          </cell>
          <cell r="F551">
            <v>0</v>
          </cell>
          <cell r="G551">
            <v>0</v>
          </cell>
          <cell r="H551">
            <v>0</v>
          </cell>
          <cell r="I551" t="e">
            <v>#N/A</v>
          </cell>
          <cell r="J551" t="e">
            <v>#N/A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 t="str">
            <v>00 00 00,0</v>
          </cell>
          <cell r="P551">
            <v>0</v>
          </cell>
          <cell r="Q551" t="e">
            <v>#VALUE!</v>
          </cell>
          <cell r="R551" t="e">
            <v>#VALUE!</v>
          </cell>
          <cell r="S551" t="e">
            <v>#VALUE!</v>
          </cell>
          <cell r="T551" t="e">
            <v>#VALUE!</v>
          </cell>
        </row>
        <row r="552">
          <cell r="B552">
            <v>0</v>
          </cell>
          <cell r="C552" t="e">
            <v>#VALUE!</v>
          </cell>
          <cell r="D552" t="e">
            <v>#VALUE!</v>
          </cell>
          <cell r="E552" t="e">
            <v>#N/A</v>
          </cell>
          <cell r="F552">
            <v>0</v>
          </cell>
          <cell r="G552">
            <v>0</v>
          </cell>
          <cell r="H552">
            <v>0</v>
          </cell>
          <cell r="I552" t="e">
            <v>#N/A</v>
          </cell>
          <cell r="J552" t="e">
            <v>#N/A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 t="str">
            <v>00 00 00,0</v>
          </cell>
          <cell r="P552">
            <v>0</v>
          </cell>
          <cell r="Q552" t="e">
            <v>#VALUE!</v>
          </cell>
          <cell r="R552" t="e">
            <v>#VALUE!</v>
          </cell>
          <cell r="S552" t="e">
            <v>#VALUE!</v>
          </cell>
          <cell r="T552" t="e">
            <v>#VALUE!</v>
          </cell>
        </row>
        <row r="553">
          <cell r="B553">
            <v>0</v>
          </cell>
          <cell r="C553" t="e">
            <v>#VALUE!</v>
          </cell>
          <cell r="D553" t="e">
            <v>#VALUE!</v>
          </cell>
          <cell r="E553" t="e">
            <v>#N/A</v>
          </cell>
          <cell r="F553">
            <v>0</v>
          </cell>
          <cell r="G553">
            <v>0</v>
          </cell>
          <cell r="H553">
            <v>0</v>
          </cell>
          <cell r="I553" t="e">
            <v>#N/A</v>
          </cell>
          <cell r="J553" t="e">
            <v>#N/A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 t="str">
            <v>00 00 00,0</v>
          </cell>
          <cell r="P553">
            <v>0</v>
          </cell>
          <cell r="Q553" t="e">
            <v>#VALUE!</v>
          </cell>
          <cell r="R553" t="e">
            <v>#VALUE!</v>
          </cell>
          <cell r="S553" t="e">
            <v>#VALUE!</v>
          </cell>
          <cell r="T553" t="e">
            <v>#VALUE!</v>
          </cell>
        </row>
        <row r="554">
          <cell r="B554">
            <v>0</v>
          </cell>
          <cell r="C554" t="e">
            <v>#VALUE!</v>
          </cell>
          <cell r="D554" t="e">
            <v>#VALUE!</v>
          </cell>
          <cell r="E554" t="e">
            <v>#N/A</v>
          </cell>
          <cell r="F554">
            <v>0</v>
          </cell>
          <cell r="G554">
            <v>0</v>
          </cell>
          <cell r="H554">
            <v>0</v>
          </cell>
          <cell r="I554" t="e">
            <v>#N/A</v>
          </cell>
          <cell r="J554" t="e">
            <v>#N/A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 t="str">
            <v>00 00 00,0</v>
          </cell>
          <cell r="P554">
            <v>0</v>
          </cell>
          <cell r="Q554" t="e">
            <v>#VALUE!</v>
          </cell>
          <cell r="R554" t="e">
            <v>#VALUE!</v>
          </cell>
          <cell r="S554" t="e">
            <v>#VALUE!</v>
          </cell>
          <cell r="T554" t="e">
            <v>#VALUE!</v>
          </cell>
        </row>
        <row r="555">
          <cell r="B555">
            <v>0</v>
          </cell>
          <cell r="C555" t="e">
            <v>#VALUE!</v>
          </cell>
          <cell r="D555" t="e">
            <v>#VALUE!</v>
          </cell>
          <cell r="E555" t="e">
            <v>#N/A</v>
          </cell>
          <cell r="F555">
            <v>0</v>
          </cell>
          <cell r="G555">
            <v>0</v>
          </cell>
          <cell r="H555">
            <v>0</v>
          </cell>
          <cell r="I555" t="e">
            <v>#N/A</v>
          </cell>
          <cell r="J555" t="e">
            <v>#N/A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 t="str">
            <v>00 00 00,0</v>
          </cell>
          <cell r="P555">
            <v>0</v>
          </cell>
          <cell r="Q555" t="e">
            <v>#VALUE!</v>
          </cell>
          <cell r="R555" t="e">
            <v>#VALUE!</v>
          </cell>
          <cell r="S555" t="e">
            <v>#VALUE!</v>
          </cell>
          <cell r="T555" t="e">
            <v>#VALUE!</v>
          </cell>
        </row>
        <row r="556">
          <cell r="B556">
            <v>0</v>
          </cell>
          <cell r="C556" t="e">
            <v>#VALUE!</v>
          </cell>
          <cell r="D556" t="e">
            <v>#VALUE!</v>
          </cell>
          <cell r="E556" t="e">
            <v>#N/A</v>
          </cell>
          <cell r="F556">
            <v>0</v>
          </cell>
          <cell r="G556">
            <v>0</v>
          </cell>
          <cell r="H556">
            <v>0</v>
          </cell>
          <cell r="I556" t="e">
            <v>#N/A</v>
          </cell>
          <cell r="J556" t="e">
            <v>#N/A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 t="str">
            <v>00 00 00,0</v>
          </cell>
          <cell r="P556">
            <v>0</v>
          </cell>
          <cell r="Q556" t="e">
            <v>#VALUE!</v>
          </cell>
          <cell r="R556" t="e">
            <v>#VALUE!</v>
          </cell>
          <cell r="S556" t="e">
            <v>#VALUE!</v>
          </cell>
          <cell r="T556" t="e">
            <v>#VALUE!</v>
          </cell>
        </row>
        <row r="557">
          <cell r="B557">
            <v>0</v>
          </cell>
          <cell r="C557" t="e">
            <v>#VALUE!</v>
          </cell>
          <cell r="D557" t="e">
            <v>#VALUE!</v>
          </cell>
          <cell r="E557" t="e">
            <v>#N/A</v>
          </cell>
          <cell r="F557">
            <v>0</v>
          </cell>
          <cell r="G557">
            <v>0</v>
          </cell>
          <cell r="H557">
            <v>0</v>
          </cell>
          <cell r="I557" t="e">
            <v>#N/A</v>
          </cell>
          <cell r="J557" t="e">
            <v>#N/A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>00 00 00,0</v>
          </cell>
          <cell r="P557">
            <v>0</v>
          </cell>
          <cell r="Q557" t="e">
            <v>#VALUE!</v>
          </cell>
          <cell r="R557" t="e">
            <v>#VALUE!</v>
          </cell>
          <cell r="S557" t="e">
            <v>#VALUE!</v>
          </cell>
          <cell r="T557" t="e">
            <v>#VALUE!</v>
          </cell>
        </row>
        <row r="558">
          <cell r="B558">
            <v>0</v>
          </cell>
          <cell r="C558" t="e">
            <v>#VALUE!</v>
          </cell>
          <cell r="D558" t="e">
            <v>#VALUE!</v>
          </cell>
          <cell r="E558" t="e">
            <v>#N/A</v>
          </cell>
          <cell r="F558">
            <v>0</v>
          </cell>
          <cell r="G558">
            <v>0</v>
          </cell>
          <cell r="H558">
            <v>0</v>
          </cell>
          <cell r="I558" t="e">
            <v>#N/A</v>
          </cell>
          <cell r="J558" t="e">
            <v>#N/A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 t="str">
            <v>00 00 00,0</v>
          </cell>
          <cell r="P558">
            <v>0</v>
          </cell>
          <cell r="Q558" t="e">
            <v>#VALUE!</v>
          </cell>
          <cell r="R558" t="e">
            <v>#VALUE!</v>
          </cell>
          <cell r="S558" t="e">
            <v>#VALUE!</v>
          </cell>
          <cell r="T558" t="e">
            <v>#VALUE!</v>
          </cell>
        </row>
        <row r="559">
          <cell r="B559">
            <v>0</v>
          </cell>
          <cell r="C559" t="e">
            <v>#VALUE!</v>
          </cell>
          <cell r="D559" t="e">
            <v>#VALUE!</v>
          </cell>
          <cell r="E559" t="e">
            <v>#N/A</v>
          </cell>
          <cell r="F559">
            <v>0</v>
          </cell>
          <cell r="G559">
            <v>0</v>
          </cell>
          <cell r="H559">
            <v>0</v>
          </cell>
          <cell r="I559" t="e">
            <v>#N/A</v>
          </cell>
          <cell r="J559" t="e">
            <v>#N/A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 t="str">
            <v>00 00 00,0</v>
          </cell>
          <cell r="P559">
            <v>0</v>
          </cell>
          <cell r="Q559" t="e">
            <v>#VALUE!</v>
          </cell>
          <cell r="R559" t="e">
            <v>#VALUE!</v>
          </cell>
          <cell r="S559" t="e">
            <v>#VALUE!</v>
          </cell>
          <cell r="T559" t="e">
            <v>#VALUE!</v>
          </cell>
        </row>
        <row r="560">
          <cell r="B560">
            <v>0</v>
          </cell>
          <cell r="C560" t="e">
            <v>#VALUE!</v>
          </cell>
          <cell r="D560" t="e">
            <v>#VALUE!</v>
          </cell>
          <cell r="E560" t="e">
            <v>#N/A</v>
          </cell>
          <cell r="F560">
            <v>0</v>
          </cell>
          <cell r="G560">
            <v>0</v>
          </cell>
          <cell r="H560">
            <v>0</v>
          </cell>
          <cell r="I560" t="e">
            <v>#N/A</v>
          </cell>
          <cell r="J560" t="e">
            <v>#N/A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 t="str">
            <v>00 00 00,0</v>
          </cell>
          <cell r="P560">
            <v>0</v>
          </cell>
          <cell r="Q560" t="e">
            <v>#VALUE!</v>
          </cell>
          <cell r="R560" t="e">
            <v>#VALUE!</v>
          </cell>
          <cell r="S560" t="e">
            <v>#VALUE!</v>
          </cell>
          <cell r="T560" t="e">
            <v>#VALUE!</v>
          </cell>
        </row>
        <row r="561">
          <cell r="B561">
            <v>0</v>
          </cell>
          <cell r="C561" t="e">
            <v>#VALUE!</v>
          </cell>
          <cell r="D561" t="e">
            <v>#VALUE!</v>
          </cell>
          <cell r="E561" t="e">
            <v>#N/A</v>
          </cell>
          <cell r="F561">
            <v>0</v>
          </cell>
          <cell r="G561">
            <v>0</v>
          </cell>
          <cell r="H561">
            <v>0</v>
          </cell>
          <cell r="I561" t="e">
            <v>#N/A</v>
          </cell>
          <cell r="J561" t="e">
            <v>#N/A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 t="str">
            <v>00 00 00,0</v>
          </cell>
          <cell r="P561">
            <v>0</v>
          </cell>
          <cell r="Q561" t="e">
            <v>#VALUE!</v>
          </cell>
          <cell r="R561" t="e">
            <v>#VALUE!</v>
          </cell>
          <cell r="S561" t="e">
            <v>#VALUE!</v>
          </cell>
          <cell r="T561" t="e">
            <v>#VALUE!</v>
          </cell>
        </row>
        <row r="562">
          <cell r="B562">
            <v>0</v>
          </cell>
          <cell r="C562" t="e">
            <v>#VALUE!</v>
          </cell>
          <cell r="D562" t="e">
            <v>#VALUE!</v>
          </cell>
          <cell r="E562" t="e">
            <v>#N/A</v>
          </cell>
          <cell r="F562">
            <v>0</v>
          </cell>
          <cell r="G562">
            <v>0</v>
          </cell>
          <cell r="H562">
            <v>0</v>
          </cell>
          <cell r="I562" t="e">
            <v>#N/A</v>
          </cell>
          <cell r="J562" t="e">
            <v>#N/A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 t="str">
            <v>00 00 00,0</v>
          </cell>
          <cell r="P562">
            <v>0</v>
          </cell>
          <cell r="Q562" t="e">
            <v>#VALUE!</v>
          </cell>
          <cell r="R562" t="e">
            <v>#VALUE!</v>
          </cell>
          <cell r="S562" t="e">
            <v>#VALUE!</v>
          </cell>
          <cell r="T562" t="e">
            <v>#VALUE!</v>
          </cell>
        </row>
        <row r="563">
          <cell r="B563">
            <v>0</v>
          </cell>
          <cell r="C563" t="e">
            <v>#VALUE!</v>
          </cell>
          <cell r="D563" t="e">
            <v>#VALUE!</v>
          </cell>
          <cell r="E563" t="e">
            <v>#N/A</v>
          </cell>
          <cell r="F563">
            <v>0</v>
          </cell>
          <cell r="G563">
            <v>0</v>
          </cell>
          <cell r="H563">
            <v>0</v>
          </cell>
          <cell r="I563" t="e">
            <v>#N/A</v>
          </cell>
          <cell r="J563" t="e">
            <v>#N/A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 t="str">
            <v>00 00 00,0</v>
          </cell>
          <cell r="P563">
            <v>0</v>
          </cell>
          <cell r="Q563" t="e">
            <v>#VALUE!</v>
          </cell>
          <cell r="R563" t="e">
            <v>#VALUE!</v>
          </cell>
          <cell r="S563" t="e">
            <v>#VALUE!</v>
          </cell>
          <cell r="T563" t="e">
            <v>#VALUE!</v>
          </cell>
        </row>
        <row r="564">
          <cell r="B564">
            <v>0</v>
          </cell>
          <cell r="C564" t="e">
            <v>#VALUE!</v>
          </cell>
          <cell r="D564" t="e">
            <v>#VALUE!</v>
          </cell>
          <cell r="E564" t="e">
            <v>#N/A</v>
          </cell>
          <cell r="F564">
            <v>0</v>
          </cell>
          <cell r="G564">
            <v>0</v>
          </cell>
          <cell r="H564">
            <v>0</v>
          </cell>
          <cell r="I564" t="e">
            <v>#N/A</v>
          </cell>
          <cell r="J564" t="e">
            <v>#N/A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 t="str">
            <v>00 00 00,0</v>
          </cell>
          <cell r="P564">
            <v>0</v>
          </cell>
          <cell r="Q564" t="e">
            <v>#VALUE!</v>
          </cell>
          <cell r="R564" t="e">
            <v>#VALUE!</v>
          </cell>
          <cell r="S564" t="e">
            <v>#VALUE!</v>
          </cell>
          <cell r="T564" t="e">
            <v>#VALUE!</v>
          </cell>
        </row>
        <row r="565">
          <cell r="B565">
            <v>0</v>
          </cell>
          <cell r="C565" t="e">
            <v>#VALUE!</v>
          </cell>
          <cell r="D565" t="e">
            <v>#VALUE!</v>
          </cell>
          <cell r="E565" t="e">
            <v>#N/A</v>
          </cell>
          <cell r="F565">
            <v>0</v>
          </cell>
          <cell r="G565">
            <v>0</v>
          </cell>
          <cell r="H565">
            <v>0</v>
          </cell>
          <cell r="I565" t="e">
            <v>#N/A</v>
          </cell>
          <cell r="J565" t="e">
            <v>#N/A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 t="str">
            <v>00 00 00,0</v>
          </cell>
          <cell r="P565">
            <v>0</v>
          </cell>
          <cell r="Q565" t="e">
            <v>#VALUE!</v>
          </cell>
          <cell r="R565" t="e">
            <v>#VALUE!</v>
          </cell>
          <cell r="S565" t="e">
            <v>#VALUE!</v>
          </cell>
          <cell r="T565" t="e">
            <v>#VALUE!</v>
          </cell>
        </row>
        <row r="566">
          <cell r="B566">
            <v>0</v>
          </cell>
          <cell r="C566" t="e">
            <v>#VALUE!</v>
          </cell>
          <cell r="D566" t="e">
            <v>#VALUE!</v>
          </cell>
          <cell r="E566" t="e">
            <v>#N/A</v>
          </cell>
          <cell r="F566">
            <v>0</v>
          </cell>
          <cell r="G566">
            <v>0</v>
          </cell>
          <cell r="H566">
            <v>0</v>
          </cell>
          <cell r="I566" t="e">
            <v>#N/A</v>
          </cell>
          <cell r="J566" t="e">
            <v>#N/A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 t="str">
            <v>00 00 00,0</v>
          </cell>
          <cell r="P566">
            <v>0</v>
          </cell>
          <cell r="Q566" t="e">
            <v>#VALUE!</v>
          </cell>
          <cell r="R566" t="e">
            <v>#VALUE!</v>
          </cell>
          <cell r="S566" t="e">
            <v>#VALUE!</v>
          </cell>
          <cell r="T566" t="e">
            <v>#VALUE!</v>
          </cell>
        </row>
        <row r="567">
          <cell r="B567">
            <v>0</v>
          </cell>
          <cell r="C567" t="e">
            <v>#VALUE!</v>
          </cell>
          <cell r="D567" t="e">
            <v>#VALUE!</v>
          </cell>
          <cell r="E567" t="e">
            <v>#N/A</v>
          </cell>
          <cell r="F567">
            <v>0</v>
          </cell>
          <cell r="G567">
            <v>0</v>
          </cell>
          <cell r="H567">
            <v>0</v>
          </cell>
          <cell r="I567" t="e">
            <v>#N/A</v>
          </cell>
          <cell r="J567" t="e">
            <v>#N/A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 t="str">
            <v>00 00 00,0</v>
          </cell>
          <cell r="P567">
            <v>0</v>
          </cell>
          <cell r="Q567" t="e">
            <v>#VALUE!</v>
          </cell>
          <cell r="R567" t="e">
            <v>#VALUE!</v>
          </cell>
          <cell r="S567" t="e">
            <v>#VALUE!</v>
          </cell>
          <cell r="T567" t="e">
            <v>#VALUE!</v>
          </cell>
        </row>
        <row r="568">
          <cell r="B568">
            <v>0</v>
          </cell>
          <cell r="C568" t="e">
            <v>#VALUE!</v>
          </cell>
          <cell r="D568" t="e">
            <v>#VALUE!</v>
          </cell>
          <cell r="E568" t="e">
            <v>#N/A</v>
          </cell>
          <cell r="F568">
            <v>0</v>
          </cell>
          <cell r="G568">
            <v>0</v>
          </cell>
          <cell r="H568">
            <v>0</v>
          </cell>
          <cell r="I568" t="e">
            <v>#N/A</v>
          </cell>
          <cell r="J568" t="e">
            <v>#N/A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 t="str">
            <v>00 00 00,0</v>
          </cell>
          <cell r="P568">
            <v>0</v>
          </cell>
          <cell r="Q568" t="e">
            <v>#VALUE!</v>
          </cell>
          <cell r="R568" t="e">
            <v>#VALUE!</v>
          </cell>
          <cell r="S568" t="e">
            <v>#VALUE!</v>
          </cell>
          <cell r="T568" t="e">
            <v>#VALUE!</v>
          </cell>
        </row>
        <row r="569">
          <cell r="B569">
            <v>0</v>
          </cell>
          <cell r="C569" t="e">
            <v>#VALUE!</v>
          </cell>
          <cell r="D569" t="e">
            <v>#VALUE!</v>
          </cell>
          <cell r="E569" t="e">
            <v>#N/A</v>
          </cell>
          <cell r="F569">
            <v>0</v>
          </cell>
          <cell r="G569">
            <v>0</v>
          </cell>
          <cell r="H569">
            <v>0</v>
          </cell>
          <cell r="I569" t="e">
            <v>#N/A</v>
          </cell>
          <cell r="J569" t="e">
            <v>#N/A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 t="str">
            <v>00 00 00,0</v>
          </cell>
          <cell r="P569">
            <v>0</v>
          </cell>
          <cell r="Q569" t="e">
            <v>#VALUE!</v>
          </cell>
          <cell r="R569" t="e">
            <v>#VALUE!</v>
          </cell>
          <cell r="S569" t="e">
            <v>#VALUE!</v>
          </cell>
          <cell r="T569" t="e">
            <v>#VALUE!</v>
          </cell>
        </row>
        <row r="570">
          <cell r="B570">
            <v>0</v>
          </cell>
          <cell r="C570" t="e">
            <v>#VALUE!</v>
          </cell>
          <cell r="D570" t="e">
            <v>#VALUE!</v>
          </cell>
          <cell r="E570" t="e">
            <v>#N/A</v>
          </cell>
          <cell r="F570">
            <v>0</v>
          </cell>
          <cell r="G570">
            <v>0</v>
          </cell>
          <cell r="H570">
            <v>0</v>
          </cell>
          <cell r="I570" t="e">
            <v>#N/A</v>
          </cell>
          <cell r="J570" t="e">
            <v>#N/A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 t="str">
            <v>00 00 00,0</v>
          </cell>
          <cell r="P570">
            <v>0</v>
          </cell>
          <cell r="Q570" t="e">
            <v>#VALUE!</v>
          </cell>
          <cell r="R570" t="e">
            <v>#VALUE!</v>
          </cell>
          <cell r="S570" t="e">
            <v>#VALUE!</v>
          </cell>
          <cell r="T570" t="e">
            <v>#VALUE!</v>
          </cell>
        </row>
        <row r="571">
          <cell r="B571">
            <v>0</v>
          </cell>
          <cell r="C571" t="e">
            <v>#VALUE!</v>
          </cell>
          <cell r="D571" t="e">
            <v>#VALUE!</v>
          </cell>
          <cell r="E571" t="e">
            <v>#N/A</v>
          </cell>
          <cell r="F571">
            <v>0</v>
          </cell>
          <cell r="G571">
            <v>0</v>
          </cell>
          <cell r="H571">
            <v>0</v>
          </cell>
          <cell r="I571" t="e">
            <v>#N/A</v>
          </cell>
          <cell r="J571" t="e">
            <v>#N/A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 t="str">
            <v>00 00 00,0</v>
          </cell>
          <cell r="P571">
            <v>0</v>
          </cell>
          <cell r="Q571" t="e">
            <v>#VALUE!</v>
          </cell>
          <cell r="R571" t="e">
            <v>#VALUE!</v>
          </cell>
          <cell r="S571" t="e">
            <v>#VALUE!</v>
          </cell>
          <cell r="T571" t="e">
            <v>#VALUE!</v>
          </cell>
        </row>
        <row r="572">
          <cell r="B572">
            <v>0</v>
          </cell>
          <cell r="C572" t="e">
            <v>#VALUE!</v>
          </cell>
          <cell r="D572" t="e">
            <v>#VALUE!</v>
          </cell>
          <cell r="E572" t="e">
            <v>#N/A</v>
          </cell>
          <cell r="F572">
            <v>0</v>
          </cell>
          <cell r="G572">
            <v>0</v>
          </cell>
          <cell r="H572">
            <v>0</v>
          </cell>
          <cell r="I572" t="e">
            <v>#N/A</v>
          </cell>
          <cell r="J572" t="e">
            <v>#N/A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 t="str">
            <v>00 00 00,0</v>
          </cell>
          <cell r="P572">
            <v>0</v>
          </cell>
          <cell r="Q572" t="e">
            <v>#VALUE!</v>
          </cell>
          <cell r="R572" t="e">
            <v>#VALUE!</v>
          </cell>
          <cell r="S572" t="e">
            <v>#VALUE!</v>
          </cell>
          <cell r="T572" t="e">
            <v>#VALUE!</v>
          </cell>
        </row>
        <row r="573">
          <cell r="B573">
            <v>0</v>
          </cell>
          <cell r="C573" t="e">
            <v>#VALUE!</v>
          </cell>
          <cell r="D573" t="e">
            <v>#VALUE!</v>
          </cell>
          <cell r="E573" t="e">
            <v>#N/A</v>
          </cell>
          <cell r="F573">
            <v>0</v>
          </cell>
          <cell r="G573">
            <v>0</v>
          </cell>
          <cell r="H573">
            <v>0</v>
          </cell>
          <cell r="I573" t="e">
            <v>#N/A</v>
          </cell>
          <cell r="J573" t="e">
            <v>#N/A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 t="str">
            <v>00 00 00,0</v>
          </cell>
          <cell r="P573">
            <v>0</v>
          </cell>
          <cell r="Q573" t="e">
            <v>#VALUE!</v>
          </cell>
          <cell r="R573" t="e">
            <v>#VALUE!</v>
          </cell>
          <cell r="S573" t="e">
            <v>#VALUE!</v>
          </cell>
          <cell r="T573" t="e">
            <v>#VALUE!</v>
          </cell>
        </row>
        <row r="574">
          <cell r="B574">
            <v>0</v>
          </cell>
          <cell r="C574" t="e">
            <v>#VALUE!</v>
          </cell>
          <cell r="D574" t="e">
            <v>#VALUE!</v>
          </cell>
          <cell r="E574" t="e">
            <v>#N/A</v>
          </cell>
          <cell r="F574">
            <v>0</v>
          </cell>
          <cell r="G574">
            <v>0</v>
          </cell>
          <cell r="H574">
            <v>0</v>
          </cell>
          <cell r="I574" t="e">
            <v>#N/A</v>
          </cell>
          <cell r="J574" t="e">
            <v>#N/A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 t="str">
            <v>00 00 00,0</v>
          </cell>
          <cell r="P574">
            <v>0</v>
          </cell>
          <cell r="Q574" t="e">
            <v>#VALUE!</v>
          </cell>
          <cell r="R574" t="e">
            <v>#VALUE!</v>
          </cell>
          <cell r="S574" t="e">
            <v>#VALUE!</v>
          </cell>
          <cell r="T574" t="e">
            <v>#VALUE!</v>
          </cell>
        </row>
        <row r="575">
          <cell r="B575">
            <v>0</v>
          </cell>
          <cell r="C575" t="e">
            <v>#VALUE!</v>
          </cell>
          <cell r="D575" t="e">
            <v>#VALUE!</v>
          </cell>
          <cell r="E575" t="e">
            <v>#N/A</v>
          </cell>
          <cell r="F575">
            <v>0</v>
          </cell>
          <cell r="G575">
            <v>0</v>
          </cell>
          <cell r="H575">
            <v>0</v>
          </cell>
          <cell r="I575" t="e">
            <v>#N/A</v>
          </cell>
          <cell r="J575" t="e">
            <v>#N/A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 t="str">
            <v>00 00 00,0</v>
          </cell>
          <cell r="P575">
            <v>0</v>
          </cell>
          <cell r="Q575" t="e">
            <v>#VALUE!</v>
          </cell>
          <cell r="R575" t="e">
            <v>#VALUE!</v>
          </cell>
          <cell r="S575" t="e">
            <v>#VALUE!</v>
          </cell>
          <cell r="T575" t="e">
            <v>#VALUE!</v>
          </cell>
        </row>
        <row r="576">
          <cell r="B576">
            <v>0</v>
          </cell>
          <cell r="C576" t="e">
            <v>#VALUE!</v>
          </cell>
          <cell r="D576" t="e">
            <v>#VALUE!</v>
          </cell>
          <cell r="E576" t="e">
            <v>#N/A</v>
          </cell>
          <cell r="F576">
            <v>0</v>
          </cell>
          <cell r="G576">
            <v>0</v>
          </cell>
          <cell r="H576">
            <v>0</v>
          </cell>
          <cell r="I576" t="e">
            <v>#N/A</v>
          </cell>
          <cell r="J576" t="e">
            <v>#N/A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 t="str">
            <v>00 00 00,0</v>
          </cell>
          <cell r="P576">
            <v>0</v>
          </cell>
          <cell r="Q576" t="e">
            <v>#VALUE!</v>
          </cell>
          <cell r="R576" t="e">
            <v>#VALUE!</v>
          </cell>
          <cell r="S576" t="e">
            <v>#VALUE!</v>
          </cell>
          <cell r="T576" t="e">
            <v>#VALUE!</v>
          </cell>
        </row>
        <row r="577">
          <cell r="B577">
            <v>0</v>
          </cell>
          <cell r="C577" t="e">
            <v>#VALUE!</v>
          </cell>
          <cell r="D577" t="e">
            <v>#VALUE!</v>
          </cell>
          <cell r="E577" t="e">
            <v>#N/A</v>
          </cell>
          <cell r="F577">
            <v>0</v>
          </cell>
          <cell r="G577">
            <v>0</v>
          </cell>
          <cell r="H577">
            <v>0</v>
          </cell>
          <cell r="I577" t="e">
            <v>#N/A</v>
          </cell>
          <cell r="J577" t="e">
            <v>#N/A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 t="str">
            <v>00 00 00,0</v>
          </cell>
          <cell r="P577">
            <v>0</v>
          </cell>
          <cell r="Q577" t="e">
            <v>#VALUE!</v>
          </cell>
          <cell r="R577" t="e">
            <v>#VALUE!</v>
          </cell>
          <cell r="S577" t="e">
            <v>#VALUE!</v>
          </cell>
          <cell r="T577" t="e">
            <v>#VALUE!</v>
          </cell>
        </row>
        <row r="578">
          <cell r="B578">
            <v>0</v>
          </cell>
          <cell r="C578" t="e">
            <v>#VALUE!</v>
          </cell>
          <cell r="D578" t="e">
            <v>#VALUE!</v>
          </cell>
          <cell r="E578" t="e">
            <v>#N/A</v>
          </cell>
          <cell r="F578">
            <v>0</v>
          </cell>
          <cell r="G578">
            <v>0</v>
          </cell>
          <cell r="H578">
            <v>0</v>
          </cell>
          <cell r="I578" t="e">
            <v>#N/A</v>
          </cell>
          <cell r="J578" t="e">
            <v>#N/A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 t="str">
            <v>00 00 00,0</v>
          </cell>
          <cell r="P578">
            <v>0</v>
          </cell>
          <cell r="Q578" t="e">
            <v>#VALUE!</v>
          </cell>
          <cell r="R578" t="e">
            <v>#VALUE!</v>
          </cell>
          <cell r="S578" t="e">
            <v>#VALUE!</v>
          </cell>
          <cell r="T578" t="e">
            <v>#VALUE!</v>
          </cell>
        </row>
        <row r="579">
          <cell r="B579">
            <v>0</v>
          </cell>
          <cell r="C579" t="e">
            <v>#VALUE!</v>
          </cell>
          <cell r="D579" t="e">
            <v>#VALUE!</v>
          </cell>
          <cell r="E579" t="e">
            <v>#N/A</v>
          </cell>
          <cell r="F579">
            <v>0</v>
          </cell>
          <cell r="G579">
            <v>0</v>
          </cell>
          <cell r="H579">
            <v>0</v>
          </cell>
          <cell r="I579" t="e">
            <v>#N/A</v>
          </cell>
          <cell r="J579" t="e">
            <v>#N/A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 t="str">
            <v>00 00 00,0</v>
          </cell>
          <cell r="P579">
            <v>0</v>
          </cell>
          <cell r="Q579" t="e">
            <v>#VALUE!</v>
          </cell>
          <cell r="R579" t="e">
            <v>#VALUE!</v>
          </cell>
          <cell r="S579" t="e">
            <v>#VALUE!</v>
          </cell>
          <cell r="T579" t="e">
            <v>#VALUE!</v>
          </cell>
        </row>
        <row r="580">
          <cell r="B580">
            <v>0</v>
          </cell>
          <cell r="C580" t="e">
            <v>#VALUE!</v>
          </cell>
          <cell r="D580" t="e">
            <v>#VALUE!</v>
          </cell>
          <cell r="E580" t="e">
            <v>#N/A</v>
          </cell>
          <cell r="F580">
            <v>0</v>
          </cell>
          <cell r="G580">
            <v>0</v>
          </cell>
          <cell r="H580">
            <v>0</v>
          </cell>
          <cell r="I580" t="e">
            <v>#N/A</v>
          </cell>
          <cell r="J580" t="e">
            <v>#N/A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 t="str">
            <v>00 00 00,0</v>
          </cell>
          <cell r="P580">
            <v>0</v>
          </cell>
          <cell r="Q580" t="e">
            <v>#VALUE!</v>
          </cell>
          <cell r="R580" t="e">
            <v>#VALUE!</v>
          </cell>
          <cell r="S580" t="e">
            <v>#VALUE!</v>
          </cell>
          <cell r="T580" t="e">
            <v>#VALUE!</v>
          </cell>
        </row>
        <row r="581">
          <cell r="B581">
            <v>0</v>
          </cell>
          <cell r="C581" t="e">
            <v>#VALUE!</v>
          </cell>
          <cell r="D581" t="e">
            <v>#VALUE!</v>
          </cell>
          <cell r="E581" t="e">
            <v>#N/A</v>
          </cell>
          <cell r="F581">
            <v>0</v>
          </cell>
          <cell r="G581">
            <v>0</v>
          </cell>
          <cell r="H581">
            <v>0</v>
          </cell>
          <cell r="I581" t="e">
            <v>#N/A</v>
          </cell>
          <cell r="J581" t="e">
            <v>#N/A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 t="str">
            <v>00 00 00,0</v>
          </cell>
          <cell r="P581">
            <v>0</v>
          </cell>
          <cell r="Q581" t="e">
            <v>#VALUE!</v>
          </cell>
          <cell r="R581" t="e">
            <v>#VALUE!</v>
          </cell>
          <cell r="S581" t="e">
            <v>#VALUE!</v>
          </cell>
          <cell r="T581" t="e">
            <v>#VALUE!</v>
          </cell>
        </row>
        <row r="582">
          <cell r="B582">
            <v>0</v>
          </cell>
          <cell r="C582" t="e">
            <v>#VALUE!</v>
          </cell>
          <cell r="D582" t="e">
            <v>#VALUE!</v>
          </cell>
          <cell r="E582" t="e">
            <v>#N/A</v>
          </cell>
          <cell r="F582">
            <v>0</v>
          </cell>
          <cell r="G582">
            <v>0</v>
          </cell>
          <cell r="H582">
            <v>0</v>
          </cell>
          <cell r="I582" t="e">
            <v>#N/A</v>
          </cell>
          <cell r="J582" t="e">
            <v>#N/A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 t="str">
            <v>00 00 00,0</v>
          </cell>
          <cell r="P582">
            <v>0</v>
          </cell>
          <cell r="Q582" t="e">
            <v>#VALUE!</v>
          </cell>
          <cell r="R582" t="e">
            <v>#VALUE!</v>
          </cell>
          <cell r="S582" t="e">
            <v>#VALUE!</v>
          </cell>
          <cell r="T582" t="e">
            <v>#VALUE!</v>
          </cell>
        </row>
        <row r="583">
          <cell r="B583">
            <v>0</v>
          </cell>
          <cell r="C583" t="e">
            <v>#VALUE!</v>
          </cell>
          <cell r="D583" t="e">
            <v>#VALUE!</v>
          </cell>
          <cell r="E583" t="e">
            <v>#N/A</v>
          </cell>
          <cell r="F583">
            <v>0</v>
          </cell>
          <cell r="G583">
            <v>0</v>
          </cell>
          <cell r="H583">
            <v>0</v>
          </cell>
          <cell r="I583" t="e">
            <v>#N/A</v>
          </cell>
          <cell r="J583" t="e">
            <v>#N/A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 t="str">
            <v>00 00 00,0</v>
          </cell>
          <cell r="P583">
            <v>0</v>
          </cell>
          <cell r="Q583" t="e">
            <v>#VALUE!</v>
          </cell>
          <cell r="R583" t="e">
            <v>#VALUE!</v>
          </cell>
          <cell r="S583" t="e">
            <v>#VALUE!</v>
          </cell>
          <cell r="T583" t="e">
            <v>#VALUE!</v>
          </cell>
        </row>
        <row r="584">
          <cell r="B584">
            <v>0</v>
          </cell>
          <cell r="C584" t="e">
            <v>#VALUE!</v>
          </cell>
          <cell r="D584" t="e">
            <v>#VALUE!</v>
          </cell>
          <cell r="E584" t="e">
            <v>#N/A</v>
          </cell>
          <cell r="F584">
            <v>0</v>
          </cell>
          <cell r="G584">
            <v>0</v>
          </cell>
          <cell r="H584">
            <v>0</v>
          </cell>
          <cell r="I584" t="e">
            <v>#N/A</v>
          </cell>
          <cell r="J584" t="e">
            <v>#N/A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 t="str">
            <v>00 00 00,0</v>
          </cell>
          <cell r="P584">
            <v>0</v>
          </cell>
          <cell r="Q584" t="e">
            <v>#VALUE!</v>
          </cell>
          <cell r="R584" t="e">
            <v>#VALUE!</v>
          </cell>
          <cell r="S584" t="e">
            <v>#VALUE!</v>
          </cell>
          <cell r="T584" t="e">
            <v>#VALUE!</v>
          </cell>
        </row>
        <row r="585">
          <cell r="B585">
            <v>0</v>
          </cell>
          <cell r="C585" t="e">
            <v>#VALUE!</v>
          </cell>
          <cell r="D585" t="e">
            <v>#VALUE!</v>
          </cell>
          <cell r="E585" t="e">
            <v>#N/A</v>
          </cell>
          <cell r="F585">
            <v>0</v>
          </cell>
          <cell r="G585">
            <v>0</v>
          </cell>
          <cell r="H585">
            <v>0</v>
          </cell>
          <cell r="I585" t="e">
            <v>#N/A</v>
          </cell>
          <cell r="J585" t="e">
            <v>#N/A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 t="str">
            <v>00 00 00,0</v>
          </cell>
          <cell r="P585">
            <v>0</v>
          </cell>
          <cell r="Q585" t="e">
            <v>#VALUE!</v>
          </cell>
          <cell r="R585" t="e">
            <v>#VALUE!</v>
          </cell>
          <cell r="S585" t="e">
            <v>#VALUE!</v>
          </cell>
          <cell r="T585" t="e">
            <v>#VALUE!</v>
          </cell>
        </row>
        <row r="586">
          <cell r="B586">
            <v>0</v>
          </cell>
          <cell r="C586" t="e">
            <v>#VALUE!</v>
          </cell>
          <cell r="D586" t="e">
            <v>#VALUE!</v>
          </cell>
          <cell r="E586" t="e">
            <v>#N/A</v>
          </cell>
          <cell r="F586">
            <v>0</v>
          </cell>
          <cell r="G586">
            <v>0</v>
          </cell>
          <cell r="H586">
            <v>0</v>
          </cell>
          <cell r="I586" t="e">
            <v>#N/A</v>
          </cell>
          <cell r="J586" t="e">
            <v>#N/A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 t="str">
            <v>00 00 00,0</v>
          </cell>
          <cell r="P586">
            <v>0</v>
          </cell>
          <cell r="Q586" t="e">
            <v>#VALUE!</v>
          </cell>
          <cell r="R586" t="e">
            <v>#VALUE!</v>
          </cell>
          <cell r="S586" t="e">
            <v>#VALUE!</v>
          </cell>
          <cell r="T586" t="e">
            <v>#VALUE!</v>
          </cell>
        </row>
        <row r="587">
          <cell r="B587">
            <v>0</v>
          </cell>
          <cell r="C587" t="e">
            <v>#VALUE!</v>
          </cell>
          <cell r="D587" t="e">
            <v>#VALUE!</v>
          </cell>
          <cell r="E587" t="e">
            <v>#N/A</v>
          </cell>
          <cell r="F587">
            <v>0</v>
          </cell>
          <cell r="G587">
            <v>0</v>
          </cell>
          <cell r="H587">
            <v>0</v>
          </cell>
          <cell r="I587" t="e">
            <v>#N/A</v>
          </cell>
          <cell r="J587" t="e">
            <v>#N/A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 t="str">
            <v>00 00 00,0</v>
          </cell>
          <cell r="P587">
            <v>0</v>
          </cell>
          <cell r="Q587" t="e">
            <v>#VALUE!</v>
          </cell>
          <cell r="R587" t="e">
            <v>#VALUE!</v>
          </cell>
          <cell r="S587" t="e">
            <v>#VALUE!</v>
          </cell>
          <cell r="T587" t="e">
            <v>#VALUE!</v>
          </cell>
        </row>
        <row r="588">
          <cell r="B588">
            <v>0</v>
          </cell>
          <cell r="C588" t="e">
            <v>#VALUE!</v>
          </cell>
          <cell r="D588" t="e">
            <v>#VALUE!</v>
          </cell>
          <cell r="E588" t="e">
            <v>#N/A</v>
          </cell>
          <cell r="F588">
            <v>0</v>
          </cell>
          <cell r="G588">
            <v>0</v>
          </cell>
          <cell r="H588">
            <v>0</v>
          </cell>
          <cell r="I588" t="e">
            <v>#N/A</v>
          </cell>
          <cell r="J588" t="e">
            <v>#N/A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 t="str">
            <v>00 00 00,0</v>
          </cell>
          <cell r="P588">
            <v>0</v>
          </cell>
          <cell r="Q588" t="e">
            <v>#VALUE!</v>
          </cell>
          <cell r="R588" t="e">
            <v>#VALUE!</v>
          </cell>
          <cell r="S588" t="e">
            <v>#VALUE!</v>
          </cell>
          <cell r="T588" t="e">
            <v>#VALUE!</v>
          </cell>
        </row>
        <row r="589">
          <cell r="B589">
            <v>0</v>
          </cell>
          <cell r="C589" t="e">
            <v>#VALUE!</v>
          </cell>
          <cell r="D589" t="e">
            <v>#VALUE!</v>
          </cell>
          <cell r="E589" t="e">
            <v>#N/A</v>
          </cell>
          <cell r="F589">
            <v>0</v>
          </cell>
          <cell r="G589">
            <v>0</v>
          </cell>
          <cell r="H589">
            <v>0</v>
          </cell>
          <cell r="I589" t="e">
            <v>#N/A</v>
          </cell>
          <cell r="J589" t="e">
            <v>#N/A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 t="str">
            <v>00 00 00,0</v>
          </cell>
          <cell r="P589">
            <v>0</v>
          </cell>
          <cell r="Q589" t="e">
            <v>#VALUE!</v>
          </cell>
          <cell r="R589" t="e">
            <v>#VALUE!</v>
          </cell>
          <cell r="S589" t="e">
            <v>#VALUE!</v>
          </cell>
          <cell r="T589" t="e">
            <v>#VALUE!</v>
          </cell>
        </row>
        <row r="590">
          <cell r="B590">
            <v>0</v>
          </cell>
          <cell r="C590" t="e">
            <v>#VALUE!</v>
          </cell>
          <cell r="D590" t="e">
            <v>#VALUE!</v>
          </cell>
          <cell r="E590" t="e">
            <v>#N/A</v>
          </cell>
          <cell r="F590">
            <v>0</v>
          </cell>
          <cell r="G590">
            <v>0</v>
          </cell>
          <cell r="H590">
            <v>0</v>
          </cell>
          <cell r="I590" t="e">
            <v>#N/A</v>
          </cell>
          <cell r="J590" t="e">
            <v>#N/A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 t="str">
            <v>00 00 00,0</v>
          </cell>
          <cell r="P590">
            <v>0</v>
          </cell>
          <cell r="Q590" t="e">
            <v>#VALUE!</v>
          </cell>
          <cell r="R590" t="e">
            <v>#VALUE!</v>
          </cell>
          <cell r="S590" t="e">
            <v>#VALUE!</v>
          </cell>
          <cell r="T590" t="e">
            <v>#VALUE!</v>
          </cell>
        </row>
        <row r="591">
          <cell r="B591">
            <v>0</v>
          </cell>
          <cell r="C591" t="e">
            <v>#VALUE!</v>
          </cell>
          <cell r="D591" t="e">
            <v>#VALUE!</v>
          </cell>
          <cell r="E591" t="e">
            <v>#N/A</v>
          </cell>
          <cell r="F591">
            <v>0</v>
          </cell>
          <cell r="G591">
            <v>0</v>
          </cell>
          <cell r="H591">
            <v>0</v>
          </cell>
          <cell r="I591" t="e">
            <v>#N/A</v>
          </cell>
          <cell r="J591" t="e">
            <v>#N/A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 t="str">
            <v>00 00 00,0</v>
          </cell>
          <cell r="P591">
            <v>0</v>
          </cell>
          <cell r="Q591" t="e">
            <v>#VALUE!</v>
          </cell>
          <cell r="R591" t="e">
            <v>#VALUE!</v>
          </cell>
          <cell r="S591" t="e">
            <v>#VALUE!</v>
          </cell>
          <cell r="T591" t="e">
            <v>#VALUE!</v>
          </cell>
        </row>
        <row r="592">
          <cell r="B592">
            <v>0</v>
          </cell>
          <cell r="C592" t="e">
            <v>#VALUE!</v>
          </cell>
          <cell r="D592" t="e">
            <v>#VALUE!</v>
          </cell>
          <cell r="E592" t="e">
            <v>#N/A</v>
          </cell>
          <cell r="F592">
            <v>0</v>
          </cell>
          <cell r="G592">
            <v>0</v>
          </cell>
          <cell r="H592">
            <v>0</v>
          </cell>
          <cell r="I592" t="e">
            <v>#N/A</v>
          </cell>
          <cell r="J592" t="e">
            <v>#N/A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 t="str">
            <v>00 00 00,0</v>
          </cell>
          <cell r="P592">
            <v>0</v>
          </cell>
          <cell r="Q592" t="e">
            <v>#VALUE!</v>
          </cell>
          <cell r="R592" t="e">
            <v>#VALUE!</v>
          </cell>
          <cell r="S592" t="e">
            <v>#VALUE!</v>
          </cell>
          <cell r="T592" t="e">
            <v>#VALUE!</v>
          </cell>
        </row>
        <row r="593">
          <cell r="B593">
            <v>0</v>
          </cell>
          <cell r="C593" t="e">
            <v>#VALUE!</v>
          </cell>
          <cell r="D593" t="e">
            <v>#VALUE!</v>
          </cell>
          <cell r="E593" t="e">
            <v>#N/A</v>
          </cell>
          <cell r="F593">
            <v>0</v>
          </cell>
          <cell r="G593">
            <v>0</v>
          </cell>
          <cell r="H593">
            <v>0</v>
          </cell>
          <cell r="I593" t="e">
            <v>#N/A</v>
          </cell>
          <cell r="J593" t="e">
            <v>#N/A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 t="str">
            <v>00 00 00,0</v>
          </cell>
          <cell r="P593">
            <v>0</v>
          </cell>
          <cell r="Q593" t="e">
            <v>#VALUE!</v>
          </cell>
          <cell r="R593" t="e">
            <v>#VALUE!</v>
          </cell>
          <cell r="S593" t="e">
            <v>#VALUE!</v>
          </cell>
          <cell r="T593" t="e">
            <v>#VALUE!</v>
          </cell>
        </row>
        <row r="594">
          <cell r="B594">
            <v>0</v>
          </cell>
          <cell r="C594" t="e">
            <v>#VALUE!</v>
          </cell>
          <cell r="D594" t="e">
            <v>#VALUE!</v>
          </cell>
          <cell r="E594" t="e">
            <v>#N/A</v>
          </cell>
          <cell r="F594">
            <v>0</v>
          </cell>
          <cell r="G594">
            <v>0</v>
          </cell>
          <cell r="H594">
            <v>0</v>
          </cell>
          <cell r="I594" t="e">
            <v>#N/A</v>
          </cell>
          <cell r="J594" t="e">
            <v>#N/A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 t="str">
            <v>00 00 00,0</v>
          </cell>
          <cell r="P594">
            <v>0</v>
          </cell>
          <cell r="Q594" t="e">
            <v>#VALUE!</v>
          </cell>
          <cell r="R594" t="e">
            <v>#VALUE!</v>
          </cell>
          <cell r="S594" t="e">
            <v>#VALUE!</v>
          </cell>
          <cell r="T594" t="e">
            <v>#VALUE!</v>
          </cell>
        </row>
        <row r="595">
          <cell r="B595">
            <v>0</v>
          </cell>
          <cell r="C595" t="e">
            <v>#VALUE!</v>
          </cell>
          <cell r="D595" t="e">
            <v>#VALUE!</v>
          </cell>
          <cell r="E595" t="e">
            <v>#N/A</v>
          </cell>
          <cell r="F595">
            <v>0</v>
          </cell>
          <cell r="G595">
            <v>0</v>
          </cell>
          <cell r="H595">
            <v>0</v>
          </cell>
          <cell r="I595" t="e">
            <v>#N/A</v>
          </cell>
          <cell r="J595" t="e">
            <v>#N/A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 t="str">
            <v>00 00 00,0</v>
          </cell>
          <cell r="P595">
            <v>0</v>
          </cell>
          <cell r="Q595" t="e">
            <v>#VALUE!</v>
          </cell>
          <cell r="R595" t="e">
            <v>#VALUE!</v>
          </cell>
          <cell r="S595" t="e">
            <v>#VALUE!</v>
          </cell>
          <cell r="T595" t="e">
            <v>#VALUE!</v>
          </cell>
        </row>
        <row r="596">
          <cell r="B596">
            <v>0</v>
          </cell>
          <cell r="C596" t="e">
            <v>#VALUE!</v>
          </cell>
          <cell r="D596" t="e">
            <v>#VALUE!</v>
          </cell>
          <cell r="E596" t="e">
            <v>#N/A</v>
          </cell>
          <cell r="F596">
            <v>0</v>
          </cell>
          <cell r="G596">
            <v>0</v>
          </cell>
          <cell r="H596">
            <v>0</v>
          </cell>
          <cell r="I596" t="e">
            <v>#N/A</v>
          </cell>
          <cell r="J596" t="e">
            <v>#N/A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 t="str">
            <v>00 00 00,0</v>
          </cell>
          <cell r="P596">
            <v>0</v>
          </cell>
          <cell r="Q596" t="e">
            <v>#VALUE!</v>
          </cell>
          <cell r="R596" t="e">
            <v>#VALUE!</v>
          </cell>
          <cell r="S596" t="e">
            <v>#VALUE!</v>
          </cell>
          <cell r="T596" t="e">
            <v>#VALUE!</v>
          </cell>
        </row>
        <row r="597">
          <cell r="B597">
            <v>0</v>
          </cell>
          <cell r="C597" t="e">
            <v>#VALUE!</v>
          </cell>
          <cell r="D597" t="e">
            <v>#VALUE!</v>
          </cell>
          <cell r="E597" t="e">
            <v>#N/A</v>
          </cell>
          <cell r="F597">
            <v>0</v>
          </cell>
          <cell r="G597">
            <v>0</v>
          </cell>
          <cell r="H597">
            <v>0</v>
          </cell>
          <cell r="I597" t="e">
            <v>#N/A</v>
          </cell>
          <cell r="J597" t="e">
            <v>#N/A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 t="str">
            <v>00 00 00,0</v>
          </cell>
          <cell r="P597">
            <v>0</v>
          </cell>
          <cell r="Q597" t="e">
            <v>#VALUE!</v>
          </cell>
          <cell r="R597" t="e">
            <v>#VALUE!</v>
          </cell>
          <cell r="S597" t="e">
            <v>#VALUE!</v>
          </cell>
          <cell r="T597" t="e">
            <v>#VALUE!</v>
          </cell>
        </row>
        <row r="598">
          <cell r="B598">
            <v>0</v>
          </cell>
          <cell r="C598" t="e">
            <v>#VALUE!</v>
          </cell>
          <cell r="D598" t="e">
            <v>#VALUE!</v>
          </cell>
          <cell r="E598" t="e">
            <v>#N/A</v>
          </cell>
          <cell r="F598">
            <v>0</v>
          </cell>
          <cell r="G598">
            <v>0</v>
          </cell>
          <cell r="H598">
            <v>0</v>
          </cell>
          <cell r="I598" t="e">
            <v>#N/A</v>
          </cell>
          <cell r="J598" t="e">
            <v>#N/A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 t="str">
            <v>00 00 00,0</v>
          </cell>
          <cell r="P598">
            <v>0</v>
          </cell>
          <cell r="Q598" t="e">
            <v>#VALUE!</v>
          </cell>
          <cell r="R598" t="e">
            <v>#VALUE!</v>
          </cell>
          <cell r="S598" t="e">
            <v>#VALUE!</v>
          </cell>
          <cell r="T598" t="e">
            <v>#VALUE!</v>
          </cell>
        </row>
        <row r="599">
          <cell r="B599">
            <v>0</v>
          </cell>
          <cell r="C599" t="e">
            <v>#VALUE!</v>
          </cell>
          <cell r="D599" t="e">
            <v>#VALUE!</v>
          </cell>
          <cell r="E599" t="e">
            <v>#N/A</v>
          </cell>
          <cell r="F599">
            <v>0</v>
          </cell>
          <cell r="G599">
            <v>0</v>
          </cell>
          <cell r="H599">
            <v>0</v>
          </cell>
          <cell r="I599" t="e">
            <v>#N/A</v>
          </cell>
          <cell r="J599" t="e">
            <v>#N/A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 t="str">
            <v>00 00 00,0</v>
          </cell>
          <cell r="P599">
            <v>0</v>
          </cell>
          <cell r="Q599" t="e">
            <v>#VALUE!</v>
          </cell>
          <cell r="R599" t="e">
            <v>#VALUE!</v>
          </cell>
          <cell r="S599" t="e">
            <v>#VALUE!</v>
          </cell>
          <cell r="T599" t="e">
            <v>#VALUE!</v>
          </cell>
        </row>
        <row r="600">
          <cell r="B600">
            <v>0</v>
          </cell>
          <cell r="C600" t="e">
            <v>#VALUE!</v>
          </cell>
          <cell r="D600" t="e">
            <v>#VALUE!</v>
          </cell>
          <cell r="E600" t="e">
            <v>#N/A</v>
          </cell>
          <cell r="F600">
            <v>0</v>
          </cell>
          <cell r="G600">
            <v>0</v>
          </cell>
          <cell r="H600">
            <v>0</v>
          </cell>
          <cell r="I600" t="e">
            <v>#N/A</v>
          </cell>
          <cell r="J600" t="e">
            <v>#N/A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 t="str">
            <v>00 00 00,0</v>
          </cell>
          <cell r="P600">
            <v>0</v>
          </cell>
          <cell r="Q600" t="e">
            <v>#VALUE!</v>
          </cell>
          <cell r="R600" t="e">
            <v>#VALUE!</v>
          </cell>
          <cell r="S600" t="e">
            <v>#VALUE!</v>
          </cell>
          <cell r="T600" t="e">
            <v>#VALUE!</v>
          </cell>
        </row>
        <row r="601">
          <cell r="B601">
            <v>0</v>
          </cell>
          <cell r="C601" t="e">
            <v>#VALUE!</v>
          </cell>
          <cell r="D601" t="e">
            <v>#VALUE!</v>
          </cell>
          <cell r="E601" t="e">
            <v>#N/A</v>
          </cell>
          <cell r="F601">
            <v>0</v>
          </cell>
          <cell r="G601">
            <v>0</v>
          </cell>
          <cell r="H601">
            <v>0</v>
          </cell>
          <cell r="I601" t="e">
            <v>#N/A</v>
          </cell>
          <cell r="J601" t="e">
            <v>#N/A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 t="str">
            <v>00 00 00,0</v>
          </cell>
          <cell r="P601">
            <v>0</v>
          </cell>
          <cell r="Q601" t="e">
            <v>#VALUE!</v>
          </cell>
          <cell r="R601" t="e">
            <v>#VALUE!</v>
          </cell>
          <cell r="S601" t="e">
            <v>#VALUE!</v>
          </cell>
          <cell r="T601" t="e">
            <v>#VALUE!</v>
          </cell>
        </row>
        <row r="602">
          <cell r="B602">
            <v>0</v>
          </cell>
          <cell r="C602" t="e">
            <v>#VALUE!</v>
          </cell>
          <cell r="D602" t="e">
            <v>#VALUE!</v>
          </cell>
          <cell r="E602" t="e">
            <v>#N/A</v>
          </cell>
          <cell r="F602">
            <v>0</v>
          </cell>
          <cell r="G602">
            <v>0</v>
          </cell>
          <cell r="H602">
            <v>0</v>
          </cell>
          <cell r="I602" t="e">
            <v>#N/A</v>
          </cell>
          <cell r="J602" t="e">
            <v>#N/A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 t="str">
            <v>00 00 00,0</v>
          </cell>
          <cell r="P602">
            <v>0</v>
          </cell>
          <cell r="Q602" t="e">
            <v>#VALUE!</v>
          </cell>
          <cell r="R602" t="e">
            <v>#VALUE!</v>
          </cell>
          <cell r="S602" t="e">
            <v>#VALUE!</v>
          </cell>
          <cell r="T602" t="e">
            <v>#VALUE!</v>
          </cell>
        </row>
        <row r="603">
          <cell r="B603">
            <v>0</v>
          </cell>
          <cell r="C603" t="e">
            <v>#VALUE!</v>
          </cell>
          <cell r="D603" t="e">
            <v>#VALUE!</v>
          </cell>
          <cell r="E603" t="e">
            <v>#N/A</v>
          </cell>
          <cell r="F603">
            <v>0</v>
          </cell>
          <cell r="G603">
            <v>0</v>
          </cell>
          <cell r="H603">
            <v>0</v>
          </cell>
          <cell r="I603" t="e">
            <v>#N/A</v>
          </cell>
          <cell r="J603" t="e">
            <v>#N/A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 t="str">
            <v>00 00 00,0</v>
          </cell>
          <cell r="P603">
            <v>0</v>
          </cell>
          <cell r="Q603" t="e">
            <v>#VALUE!</v>
          </cell>
          <cell r="R603" t="e">
            <v>#VALUE!</v>
          </cell>
          <cell r="S603" t="e">
            <v>#VALUE!</v>
          </cell>
          <cell r="T603" t="e">
            <v>#VALUE!</v>
          </cell>
        </row>
        <row r="604">
          <cell r="B604">
            <v>0</v>
          </cell>
          <cell r="C604" t="e">
            <v>#VALUE!</v>
          </cell>
          <cell r="D604" t="e">
            <v>#VALUE!</v>
          </cell>
          <cell r="E604" t="e">
            <v>#N/A</v>
          </cell>
          <cell r="F604">
            <v>0</v>
          </cell>
          <cell r="G604">
            <v>0</v>
          </cell>
          <cell r="H604">
            <v>0</v>
          </cell>
          <cell r="I604" t="e">
            <v>#N/A</v>
          </cell>
          <cell r="J604" t="e">
            <v>#N/A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 t="str">
            <v>00 00 00,0</v>
          </cell>
          <cell r="P604">
            <v>0</v>
          </cell>
          <cell r="Q604" t="e">
            <v>#VALUE!</v>
          </cell>
          <cell r="R604" t="e">
            <v>#VALUE!</v>
          </cell>
          <cell r="S604" t="e">
            <v>#VALUE!</v>
          </cell>
          <cell r="T604" t="e">
            <v>#VALUE!</v>
          </cell>
        </row>
        <row r="605">
          <cell r="B605">
            <v>0</v>
          </cell>
          <cell r="C605" t="e">
            <v>#VALUE!</v>
          </cell>
          <cell r="D605" t="e">
            <v>#VALUE!</v>
          </cell>
          <cell r="E605" t="e">
            <v>#N/A</v>
          </cell>
          <cell r="F605">
            <v>0</v>
          </cell>
          <cell r="G605">
            <v>0</v>
          </cell>
          <cell r="H605">
            <v>0</v>
          </cell>
          <cell r="I605" t="e">
            <v>#N/A</v>
          </cell>
          <cell r="J605" t="e">
            <v>#N/A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 t="str">
            <v>00 00 00,0</v>
          </cell>
          <cell r="P605">
            <v>0</v>
          </cell>
          <cell r="Q605" t="e">
            <v>#VALUE!</v>
          </cell>
          <cell r="R605" t="e">
            <v>#VALUE!</v>
          </cell>
          <cell r="S605" t="e">
            <v>#VALUE!</v>
          </cell>
          <cell r="T605" t="e">
            <v>#VALUE!</v>
          </cell>
        </row>
        <row r="606">
          <cell r="B606">
            <v>0</v>
          </cell>
          <cell r="C606" t="e">
            <v>#VALUE!</v>
          </cell>
          <cell r="D606" t="e">
            <v>#VALUE!</v>
          </cell>
          <cell r="E606" t="e">
            <v>#N/A</v>
          </cell>
          <cell r="F606">
            <v>0</v>
          </cell>
          <cell r="G606">
            <v>0</v>
          </cell>
          <cell r="H606">
            <v>0</v>
          </cell>
          <cell r="I606" t="e">
            <v>#N/A</v>
          </cell>
          <cell r="J606" t="e">
            <v>#N/A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 t="str">
            <v>00 00 00,0</v>
          </cell>
          <cell r="P606">
            <v>0</v>
          </cell>
          <cell r="Q606" t="e">
            <v>#VALUE!</v>
          </cell>
          <cell r="R606" t="e">
            <v>#VALUE!</v>
          </cell>
          <cell r="S606" t="e">
            <v>#VALUE!</v>
          </cell>
          <cell r="T606" t="e">
            <v>#VALUE!</v>
          </cell>
        </row>
        <row r="607">
          <cell r="B607">
            <v>0</v>
          </cell>
          <cell r="C607" t="e">
            <v>#VALUE!</v>
          </cell>
          <cell r="D607" t="e">
            <v>#VALUE!</v>
          </cell>
          <cell r="E607" t="e">
            <v>#N/A</v>
          </cell>
          <cell r="F607">
            <v>0</v>
          </cell>
          <cell r="G607">
            <v>0</v>
          </cell>
          <cell r="H607">
            <v>0</v>
          </cell>
          <cell r="I607" t="e">
            <v>#N/A</v>
          </cell>
          <cell r="J607" t="e">
            <v>#N/A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 t="str">
            <v>00 00 00,0</v>
          </cell>
          <cell r="P607">
            <v>0</v>
          </cell>
          <cell r="Q607" t="e">
            <v>#VALUE!</v>
          </cell>
          <cell r="R607" t="e">
            <v>#VALUE!</v>
          </cell>
          <cell r="S607" t="e">
            <v>#VALUE!</v>
          </cell>
          <cell r="T607" t="e">
            <v>#VALUE!</v>
          </cell>
        </row>
        <row r="608">
          <cell r="B608">
            <v>0</v>
          </cell>
          <cell r="C608" t="e">
            <v>#VALUE!</v>
          </cell>
          <cell r="D608" t="e">
            <v>#VALUE!</v>
          </cell>
          <cell r="E608" t="e">
            <v>#N/A</v>
          </cell>
          <cell r="F608">
            <v>0</v>
          </cell>
          <cell r="G608">
            <v>0</v>
          </cell>
          <cell r="H608">
            <v>0</v>
          </cell>
          <cell r="I608" t="e">
            <v>#N/A</v>
          </cell>
          <cell r="J608" t="e">
            <v>#N/A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 t="str">
            <v>00 00 00,0</v>
          </cell>
          <cell r="P608">
            <v>0</v>
          </cell>
          <cell r="Q608" t="e">
            <v>#VALUE!</v>
          </cell>
          <cell r="R608" t="e">
            <v>#VALUE!</v>
          </cell>
          <cell r="S608" t="e">
            <v>#VALUE!</v>
          </cell>
          <cell r="T608" t="e">
            <v>#VALUE!</v>
          </cell>
        </row>
        <row r="609">
          <cell r="B609">
            <v>0</v>
          </cell>
          <cell r="C609" t="e">
            <v>#VALUE!</v>
          </cell>
          <cell r="D609" t="e">
            <v>#VALUE!</v>
          </cell>
          <cell r="E609" t="e">
            <v>#N/A</v>
          </cell>
          <cell r="F609">
            <v>0</v>
          </cell>
          <cell r="G609">
            <v>0</v>
          </cell>
          <cell r="H609">
            <v>0</v>
          </cell>
          <cell r="I609" t="e">
            <v>#N/A</v>
          </cell>
          <cell r="J609" t="e">
            <v>#N/A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 t="str">
            <v>00 00 00,0</v>
          </cell>
          <cell r="P609">
            <v>0</v>
          </cell>
          <cell r="Q609" t="e">
            <v>#VALUE!</v>
          </cell>
          <cell r="R609" t="e">
            <v>#VALUE!</v>
          </cell>
          <cell r="S609" t="e">
            <v>#VALUE!</v>
          </cell>
          <cell r="T609" t="e">
            <v>#VALUE!</v>
          </cell>
        </row>
        <row r="610">
          <cell r="B610">
            <v>0</v>
          </cell>
          <cell r="C610" t="e">
            <v>#VALUE!</v>
          </cell>
          <cell r="D610" t="e">
            <v>#VALUE!</v>
          </cell>
          <cell r="E610" t="e">
            <v>#N/A</v>
          </cell>
          <cell r="F610">
            <v>0</v>
          </cell>
          <cell r="G610">
            <v>0</v>
          </cell>
          <cell r="H610">
            <v>0</v>
          </cell>
          <cell r="I610" t="e">
            <v>#N/A</v>
          </cell>
          <cell r="J610" t="e">
            <v>#N/A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 t="str">
            <v>00 00 00,0</v>
          </cell>
          <cell r="P610">
            <v>0</v>
          </cell>
          <cell r="Q610" t="e">
            <v>#VALUE!</v>
          </cell>
          <cell r="R610" t="e">
            <v>#VALUE!</v>
          </cell>
          <cell r="S610" t="e">
            <v>#VALUE!</v>
          </cell>
          <cell r="T610" t="e">
            <v>#VALUE!</v>
          </cell>
        </row>
        <row r="611">
          <cell r="B611">
            <v>0</v>
          </cell>
          <cell r="C611" t="e">
            <v>#VALUE!</v>
          </cell>
          <cell r="D611" t="e">
            <v>#VALUE!</v>
          </cell>
          <cell r="E611" t="e">
            <v>#N/A</v>
          </cell>
          <cell r="F611">
            <v>0</v>
          </cell>
          <cell r="G611">
            <v>0</v>
          </cell>
          <cell r="H611">
            <v>0</v>
          </cell>
          <cell r="I611" t="e">
            <v>#N/A</v>
          </cell>
          <cell r="J611" t="e">
            <v>#N/A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 t="str">
            <v>00 00 00,0</v>
          </cell>
          <cell r="P611">
            <v>0</v>
          </cell>
          <cell r="Q611" t="e">
            <v>#VALUE!</v>
          </cell>
          <cell r="R611" t="e">
            <v>#VALUE!</v>
          </cell>
          <cell r="S611" t="e">
            <v>#VALUE!</v>
          </cell>
          <cell r="T611" t="e">
            <v>#VALUE!</v>
          </cell>
        </row>
        <row r="612">
          <cell r="B612">
            <v>0</v>
          </cell>
          <cell r="C612" t="e">
            <v>#VALUE!</v>
          </cell>
          <cell r="D612" t="e">
            <v>#VALUE!</v>
          </cell>
          <cell r="E612" t="e">
            <v>#N/A</v>
          </cell>
          <cell r="F612">
            <v>0</v>
          </cell>
          <cell r="G612">
            <v>0</v>
          </cell>
          <cell r="H612">
            <v>0</v>
          </cell>
          <cell r="I612" t="e">
            <v>#N/A</v>
          </cell>
          <cell r="J612" t="e">
            <v>#N/A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 t="str">
            <v>00 00 00,0</v>
          </cell>
          <cell r="P612">
            <v>0</v>
          </cell>
          <cell r="Q612" t="e">
            <v>#VALUE!</v>
          </cell>
          <cell r="R612" t="e">
            <v>#VALUE!</v>
          </cell>
          <cell r="S612" t="e">
            <v>#VALUE!</v>
          </cell>
          <cell r="T612" t="e">
            <v>#VALUE!</v>
          </cell>
        </row>
        <row r="613">
          <cell r="B613">
            <v>0</v>
          </cell>
          <cell r="C613" t="e">
            <v>#VALUE!</v>
          </cell>
          <cell r="D613" t="e">
            <v>#VALUE!</v>
          </cell>
          <cell r="E613" t="e">
            <v>#N/A</v>
          </cell>
          <cell r="F613">
            <v>0</v>
          </cell>
          <cell r="G613">
            <v>0</v>
          </cell>
          <cell r="H613">
            <v>0</v>
          </cell>
          <cell r="I613" t="e">
            <v>#N/A</v>
          </cell>
          <cell r="J613" t="e">
            <v>#N/A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 t="str">
            <v>00 00 00,0</v>
          </cell>
          <cell r="P613">
            <v>0</v>
          </cell>
          <cell r="Q613" t="e">
            <v>#VALUE!</v>
          </cell>
          <cell r="R613" t="e">
            <v>#VALUE!</v>
          </cell>
          <cell r="S613" t="e">
            <v>#VALUE!</v>
          </cell>
          <cell r="T613" t="e">
            <v>#VALUE!</v>
          </cell>
        </row>
        <row r="614">
          <cell r="B614">
            <v>0</v>
          </cell>
          <cell r="C614" t="e">
            <v>#VALUE!</v>
          </cell>
          <cell r="D614" t="e">
            <v>#VALUE!</v>
          </cell>
          <cell r="E614" t="e">
            <v>#N/A</v>
          </cell>
          <cell r="F614">
            <v>0</v>
          </cell>
          <cell r="G614">
            <v>0</v>
          </cell>
          <cell r="H614">
            <v>0</v>
          </cell>
          <cell r="I614" t="e">
            <v>#N/A</v>
          </cell>
          <cell r="J614" t="e">
            <v>#N/A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 t="str">
            <v>00 00 00,0</v>
          </cell>
          <cell r="P614">
            <v>0</v>
          </cell>
          <cell r="Q614" t="e">
            <v>#VALUE!</v>
          </cell>
          <cell r="R614" t="e">
            <v>#VALUE!</v>
          </cell>
          <cell r="S614" t="e">
            <v>#VALUE!</v>
          </cell>
          <cell r="T614" t="e">
            <v>#VALUE!</v>
          </cell>
        </row>
        <row r="615">
          <cell r="B615">
            <v>0</v>
          </cell>
          <cell r="C615" t="e">
            <v>#VALUE!</v>
          </cell>
          <cell r="D615" t="e">
            <v>#VALUE!</v>
          </cell>
          <cell r="E615" t="e">
            <v>#N/A</v>
          </cell>
          <cell r="F615">
            <v>0</v>
          </cell>
          <cell r="G615">
            <v>0</v>
          </cell>
          <cell r="H615">
            <v>0</v>
          </cell>
          <cell r="I615" t="e">
            <v>#N/A</v>
          </cell>
          <cell r="J615" t="e">
            <v>#N/A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 t="str">
            <v>00 00 00,0</v>
          </cell>
          <cell r="P615">
            <v>0</v>
          </cell>
          <cell r="Q615" t="e">
            <v>#VALUE!</v>
          </cell>
          <cell r="R615" t="e">
            <v>#VALUE!</v>
          </cell>
          <cell r="S615" t="e">
            <v>#VALUE!</v>
          </cell>
          <cell r="T615" t="e">
            <v>#VALUE!</v>
          </cell>
        </row>
        <row r="616">
          <cell r="B616">
            <v>0</v>
          </cell>
          <cell r="C616" t="e">
            <v>#VALUE!</v>
          </cell>
          <cell r="D616" t="e">
            <v>#VALUE!</v>
          </cell>
          <cell r="E616" t="e">
            <v>#N/A</v>
          </cell>
          <cell r="F616">
            <v>0</v>
          </cell>
          <cell r="G616">
            <v>0</v>
          </cell>
          <cell r="H616">
            <v>0</v>
          </cell>
          <cell r="I616" t="e">
            <v>#N/A</v>
          </cell>
          <cell r="J616" t="e">
            <v>#N/A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 t="str">
            <v>00 00 00,0</v>
          </cell>
          <cell r="P616">
            <v>0</v>
          </cell>
          <cell r="Q616" t="e">
            <v>#VALUE!</v>
          </cell>
          <cell r="R616" t="e">
            <v>#VALUE!</v>
          </cell>
          <cell r="S616" t="e">
            <v>#VALUE!</v>
          </cell>
          <cell r="T616" t="e">
            <v>#VALUE!</v>
          </cell>
        </row>
        <row r="617">
          <cell r="B617">
            <v>0</v>
          </cell>
          <cell r="C617" t="e">
            <v>#VALUE!</v>
          </cell>
          <cell r="D617" t="e">
            <v>#VALUE!</v>
          </cell>
          <cell r="E617" t="e">
            <v>#N/A</v>
          </cell>
          <cell r="F617">
            <v>0</v>
          </cell>
          <cell r="G617">
            <v>0</v>
          </cell>
          <cell r="H617">
            <v>0</v>
          </cell>
          <cell r="I617" t="e">
            <v>#N/A</v>
          </cell>
          <cell r="J617" t="e">
            <v>#N/A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 t="str">
            <v>00 00 00,0</v>
          </cell>
          <cell r="P617">
            <v>0</v>
          </cell>
          <cell r="Q617" t="e">
            <v>#VALUE!</v>
          </cell>
          <cell r="R617" t="e">
            <v>#VALUE!</v>
          </cell>
          <cell r="S617" t="e">
            <v>#VALUE!</v>
          </cell>
          <cell r="T617" t="e">
            <v>#VALUE!</v>
          </cell>
        </row>
        <row r="618">
          <cell r="B618">
            <v>0</v>
          </cell>
          <cell r="C618" t="e">
            <v>#VALUE!</v>
          </cell>
          <cell r="D618" t="e">
            <v>#VALUE!</v>
          </cell>
          <cell r="E618" t="e">
            <v>#N/A</v>
          </cell>
          <cell r="F618">
            <v>0</v>
          </cell>
          <cell r="G618">
            <v>0</v>
          </cell>
          <cell r="H618">
            <v>0</v>
          </cell>
          <cell r="I618" t="e">
            <v>#N/A</v>
          </cell>
          <cell r="J618" t="e">
            <v>#N/A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 t="str">
            <v>00 00 00,0</v>
          </cell>
          <cell r="P618">
            <v>0</v>
          </cell>
          <cell r="Q618" t="e">
            <v>#VALUE!</v>
          </cell>
          <cell r="R618" t="e">
            <v>#VALUE!</v>
          </cell>
          <cell r="S618" t="e">
            <v>#VALUE!</v>
          </cell>
          <cell r="T618" t="e">
            <v>#VALUE!</v>
          </cell>
        </row>
        <row r="619">
          <cell r="B619">
            <v>0</v>
          </cell>
          <cell r="C619" t="e">
            <v>#VALUE!</v>
          </cell>
          <cell r="D619" t="e">
            <v>#VALUE!</v>
          </cell>
          <cell r="E619" t="e">
            <v>#N/A</v>
          </cell>
          <cell r="F619">
            <v>0</v>
          </cell>
          <cell r="G619">
            <v>0</v>
          </cell>
          <cell r="H619">
            <v>0</v>
          </cell>
          <cell r="I619" t="e">
            <v>#N/A</v>
          </cell>
          <cell r="J619" t="e">
            <v>#N/A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 t="str">
            <v>00 00 00,0</v>
          </cell>
          <cell r="P619">
            <v>0</v>
          </cell>
          <cell r="Q619" t="e">
            <v>#VALUE!</v>
          </cell>
          <cell r="R619" t="e">
            <v>#VALUE!</v>
          </cell>
          <cell r="S619" t="e">
            <v>#VALUE!</v>
          </cell>
          <cell r="T619" t="e">
            <v>#VALUE!</v>
          </cell>
        </row>
        <row r="620">
          <cell r="B620">
            <v>0</v>
          </cell>
          <cell r="C620" t="e">
            <v>#VALUE!</v>
          </cell>
          <cell r="D620" t="e">
            <v>#VALUE!</v>
          </cell>
          <cell r="E620" t="e">
            <v>#N/A</v>
          </cell>
          <cell r="F620">
            <v>0</v>
          </cell>
          <cell r="G620">
            <v>0</v>
          </cell>
          <cell r="H620">
            <v>0</v>
          </cell>
          <cell r="I620" t="e">
            <v>#N/A</v>
          </cell>
          <cell r="J620" t="e">
            <v>#N/A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 t="str">
            <v>00 00 00,0</v>
          </cell>
          <cell r="P620">
            <v>0</v>
          </cell>
          <cell r="Q620" t="e">
            <v>#VALUE!</v>
          </cell>
          <cell r="R620" t="e">
            <v>#VALUE!</v>
          </cell>
          <cell r="S620" t="e">
            <v>#VALUE!</v>
          </cell>
          <cell r="T620" t="e">
            <v>#VALUE!</v>
          </cell>
        </row>
        <row r="621">
          <cell r="B621">
            <v>0</v>
          </cell>
          <cell r="C621" t="e">
            <v>#VALUE!</v>
          </cell>
          <cell r="D621" t="e">
            <v>#VALUE!</v>
          </cell>
          <cell r="E621" t="e">
            <v>#N/A</v>
          </cell>
          <cell r="F621">
            <v>0</v>
          </cell>
          <cell r="G621">
            <v>0</v>
          </cell>
          <cell r="H621">
            <v>0</v>
          </cell>
          <cell r="I621" t="e">
            <v>#N/A</v>
          </cell>
          <cell r="J621" t="e">
            <v>#N/A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 t="str">
            <v>00 00 00,0</v>
          </cell>
          <cell r="P621">
            <v>0</v>
          </cell>
          <cell r="Q621" t="e">
            <v>#VALUE!</v>
          </cell>
          <cell r="R621" t="e">
            <v>#VALUE!</v>
          </cell>
          <cell r="S621" t="e">
            <v>#VALUE!</v>
          </cell>
          <cell r="T621" t="e">
            <v>#VALUE!</v>
          </cell>
        </row>
        <row r="622">
          <cell r="B622">
            <v>0</v>
          </cell>
          <cell r="C622" t="e">
            <v>#VALUE!</v>
          </cell>
          <cell r="D622" t="e">
            <v>#VALUE!</v>
          </cell>
          <cell r="E622" t="e">
            <v>#N/A</v>
          </cell>
          <cell r="F622">
            <v>0</v>
          </cell>
          <cell r="G622">
            <v>0</v>
          </cell>
          <cell r="H622">
            <v>0</v>
          </cell>
          <cell r="I622" t="e">
            <v>#N/A</v>
          </cell>
          <cell r="J622" t="e">
            <v>#N/A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 t="str">
            <v>00 00 00,0</v>
          </cell>
          <cell r="P622">
            <v>0</v>
          </cell>
          <cell r="Q622" t="e">
            <v>#VALUE!</v>
          </cell>
          <cell r="R622" t="e">
            <v>#VALUE!</v>
          </cell>
          <cell r="S622" t="e">
            <v>#VALUE!</v>
          </cell>
          <cell r="T622" t="e">
            <v>#VALUE!</v>
          </cell>
        </row>
        <row r="623">
          <cell r="B623">
            <v>0</v>
          </cell>
          <cell r="C623" t="e">
            <v>#VALUE!</v>
          </cell>
          <cell r="D623" t="e">
            <v>#VALUE!</v>
          </cell>
          <cell r="E623" t="e">
            <v>#N/A</v>
          </cell>
          <cell r="F623">
            <v>0</v>
          </cell>
          <cell r="G623">
            <v>0</v>
          </cell>
          <cell r="H623">
            <v>0</v>
          </cell>
          <cell r="I623" t="e">
            <v>#N/A</v>
          </cell>
          <cell r="J623" t="e">
            <v>#N/A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 t="str">
            <v>00 00 00,0</v>
          </cell>
          <cell r="P623">
            <v>0</v>
          </cell>
          <cell r="Q623" t="e">
            <v>#VALUE!</v>
          </cell>
          <cell r="R623" t="e">
            <v>#VALUE!</v>
          </cell>
          <cell r="S623" t="e">
            <v>#VALUE!</v>
          </cell>
          <cell r="T623" t="e">
            <v>#VALUE!</v>
          </cell>
        </row>
        <row r="624">
          <cell r="B624">
            <v>0</v>
          </cell>
          <cell r="C624" t="e">
            <v>#VALUE!</v>
          </cell>
          <cell r="D624" t="e">
            <v>#VALUE!</v>
          </cell>
          <cell r="E624" t="e">
            <v>#N/A</v>
          </cell>
          <cell r="F624">
            <v>0</v>
          </cell>
          <cell r="G624">
            <v>0</v>
          </cell>
          <cell r="H624">
            <v>0</v>
          </cell>
          <cell r="I624" t="e">
            <v>#N/A</v>
          </cell>
          <cell r="J624" t="e">
            <v>#N/A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 t="str">
            <v>00 00 00,0</v>
          </cell>
          <cell r="P624">
            <v>0</v>
          </cell>
          <cell r="Q624" t="e">
            <v>#VALUE!</v>
          </cell>
          <cell r="R624" t="e">
            <v>#VALUE!</v>
          </cell>
          <cell r="S624" t="e">
            <v>#VALUE!</v>
          </cell>
          <cell r="T624" t="e">
            <v>#VALUE!</v>
          </cell>
        </row>
        <row r="625">
          <cell r="B625">
            <v>0</v>
          </cell>
          <cell r="C625" t="e">
            <v>#VALUE!</v>
          </cell>
          <cell r="D625" t="e">
            <v>#VALUE!</v>
          </cell>
          <cell r="E625" t="e">
            <v>#N/A</v>
          </cell>
          <cell r="F625">
            <v>0</v>
          </cell>
          <cell r="G625">
            <v>0</v>
          </cell>
          <cell r="H625">
            <v>0</v>
          </cell>
          <cell r="I625" t="e">
            <v>#N/A</v>
          </cell>
          <cell r="J625" t="e">
            <v>#N/A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 t="str">
            <v>00 00 00,0</v>
          </cell>
          <cell r="P625">
            <v>0</v>
          </cell>
          <cell r="Q625" t="e">
            <v>#VALUE!</v>
          </cell>
          <cell r="R625" t="e">
            <v>#VALUE!</v>
          </cell>
          <cell r="S625" t="e">
            <v>#VALUE!</v>
          </cell>
          <cell r="T625" t="e">
            <v>#VALUE!</v>
          </cell>
        </row>
        <row r="626">
          <cell r="B626">
            <v>0</v>
          </cell>
          <cell r="C626" t="e">
            <v>#VALUE!</v>
          </cell>
          <cell r="D626" t="e">
            <v>#VALUE!</v>
          </cell>
          <cell r="E626" t="e">
            <v>#N/A</v>
          </cell>
          <cell r="F626">
            <v>0</v>
          </cell>
          <cell r="G626">
            <v>0</v>
          </cell>
          <cell r="H626">
            <v>0</v>
          </cell>
          <cell r="I626" t="e">
            <v>#N/A</v>
          </cell>
          <cell r="J626" t="e">
            <v>#N/A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 t="str">
            <v>00 00 00,0</v>
          </cell>
          <cell r="P626">
            <v>0</v>
          </cell>
          <cell r="Q626" t="e">
            <v>#VALUE!</v>
          </cell>
          <cell r="R626" t="e">
            <v>#VALUE!</v>
          </cell>
          <cell r="S626" t="e">
            <v>#VALUE!</v>
          </cell>
          <cell r="T626" t="e">
            <v>#VALUE!</v>
          </cell>
        </row>
        <row r="627">
          <cell r="B627">
            <v>0</v>
          </cell>
          <cell r="C627" t="e">
            <v>#VALUE!</v>
          </cell>
          <cell r="D627" t="e">
            <v>#VALUE!</v>
          </cell>
          <cell r="E627" t="e">
            <v>#N/A</v>
          </cell>
          <cell r="F627">
            <v>0</v>
          </cell>
          <cell r="G627">
            <v>0</v>
          </cell>
          <cell r="H627">
            <v>0</v>
          </cell>
          <cell r="I627" t="e">
            <v>#N/A</v>
          </cell>
          <cell r="J627" t="e">
            <v>#N/A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 t="str">
            <v>00 00 00,0</v>
          </cell>
          <cell r="P627">
            <v>0</v>
          </cell>
          <cell r="Q627" t="e">
            <v>#VALUE!</v>
          </cell>
          <cell r="R627" t="e">
            <v>#VALUE!</v>
          </cell>
          <cell r="S627" t="e">
            <v>#VALUE!</v>
          </cell>
          <cell r="T627" t="e">
            <v>#VALUE!</v>
          </cell>
        </row>
        <row r="628">
          <cell r="B628">
            <v>0</v>
          </cell>
          <cell r="C628" t="e">
            <v>#VALUE!</v>
          </cell>
          <cell r="D628" t="e">
            <v>#VALUE!</v>
          </cell>
          <cell r="E628" t="e">
            <v>#N/A</v>
          </cell>
          <cell r="F628">
            <v>0</v>
          </cell>
          <cell r="G628">
            <v>0</v>
          </cell>
          <cell r="H628">
            <v>0</v>
          </cell>
          <cell r="I628" t="e">
            <v>#N/A</v>
          </cell>
          <cell r="J628" t="e">
            <v>#N/A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 t="str">
            <v>00 00 00,0</v>
          </cell>
          <cell r="P628">
            <v>0</v>
          </cell>
          <cell r="Q628" t="e">
            <v>#VALUE!</v>
          </cell>
          <cell r="R628" t="e">
            <v>#VALUE!</v>
          </cell>
          <cell r="S628" t="e">
            <v>#VALUE!</v>
          </cell>
          <cell r="T628" t="e">
            <v>#VALUE!</v>
          </cell>
        </row>
        <row r="629">
          <cell r="B629">
            <v>0</v>
          </cell>
          <cell r="C629" t="e">
            <v>#VALUE!</v>
          </cell>
          <cell r="D629" t="e">
            <v>#VALUE!</v>
          </cell>
          <cell r="E629" t="e">
            <v>#N/A</v>
          </cell>
          <cell r="F629">
            <v>0</v>
          </cell>
          <cell r="G629">
            <v>0</v>
          </cell>
          <cell r="H629">
            <v>0</v>
          </cell>
          <cell r="I629" t="e">
            <v>#N/A</v>
          </cell>
          <cell r="J629" t="e">
            <v>#N/A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 t="str">
            <v>00 00 00,0</v>
          </cell>
          <cell r="P629">
            <v>0</v>
          </cell>
          <cell r="Q629" t="e">
            <v>#VALUE!</v>
          </cell>
          <cell r="R629" t="e">
            <v>#VALUE!</v>
          </cell>
          <cell r="S629" t="e">
            <v>#VALUE!</v>
          </cell>
          <cell r="T629" t="e">
            <v>#VALUE!</v>
          </cell>
        </row>
        <row r="630">
          <cell r="B630">
            <v>0</v>
          </cell>
          <cell r="C630" t="e">
            <v>#VALUE!</v>
          </cell>
          <cell r="D630" t="e">
            <v>#VALUE!</v>
          </cell>
          <cell r="E630" t="e">
            <v>#N/A</v>
          </cell>
          <cell r="F630">
            <v>0</v>
          </cell>
          <cell r="G630">
            <v>0</v>
          </cell>
          <cell r="H630">
            <v>0</v>
          </cell>
          <cell r="I630" t="e">
            <v>#N/A</v>
          </cell>
          <cell r="J630" t="e">
            <v>#N/A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 t="str">
            <v>00 00 00,0</v>
          </cell>
          <cell r="P630">
            <v>0</v>
          </cell>
          <cell r="Q630" t="e">
            <v>#VALUE!</v>
          </cell>
          <cell r="R630" t="e">
            <v>#VALUE!</v>
          </cell>
          <cell r="S630" t="e">
            <v>#VALUE!</v>
          </cell>
          <cell r="T630" t="e">
            <v>#VALUE!</v>
          </cell>
        </row>
        <row r="631">
          <cell r="B631">
            <v>0</v>
          </cell>
          <cell r="C631" t="e">
            <v>#VALUE!</v>
          </cell>
          <cell r="D631" t="e">
            <v>#VALUE!</v>
          </cell>
          <cell r="E631" t="e">
            <v>#N/A</v>
          </cell>
          <cell r="F631">
            <v>0</v>
          </cell>
          <cell r="G631">
            <v>0</v>
          </cell>
          <cell r="H631">
            <v>0</v>
          </cell>
          <cell r="I631" t="e">
            <v>#N/A</v>
          </cell>
          <cell r="J631" t="e">
            <v>#N/A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 t="str">
            <v>00 00 00,0</v>
          </cell>
          <cell r="P631">
            <v>0</v>
          </cell>
          <cell r="Q631" t="e">
            <v>#VALUE!</v>
          </cell>
          <cell r="R631" t="e">
            <v>#VALUE!</v>
          </cell>
          <cell r="S631" t="e">
            <v>#VALUE!</v>
          </cell>
          <cell r="T631" t="e">
            <v>#VALUE!</v>
          </cell>
        </row>
        <row r="632">
          <cell r="B632">
            <v>0</v>
          </cell>
          <cell r="C632" t="e">
            <v>#VALUE!</v>
          </cell>
          <cell r="D632" t="e">
            <v>#VALUE!</v>
          </cell>
          <cell r="E632" t="e">
            <v>#N/A</v>
          </cell>
          <cell r="F632">
            <v>0</v>
          </cell>
          <cell r="G632">
            <v>0</v>
          </cell>
          <cell r="H632">
            <v>0</v>
          </cell>
          <cell r="I632" t="e">
            <v>#N/A</v>
          </cell>
          <cell r="J632" t="e">
            <v>#N/A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 t="str">
            <v>00 00 00,0</v>
          </cell>
          <cell r="P632">
            <v>0</v>
          </cell>
          <cell r="Q632" t="e">
            <v>#VALUE!</v>
          </cell>
          <cell r="R632" t="e">
            <v>#VALUE!</v>
          </cell>
          <cell r="S632" t="e">
            <v>#VALUE!</v>
          </cell>
          <cell r="T632" t="e">
            <v>#VALUE!</v>
          </cell>
        </row>
        <row r="633">
          <cell r="B633">
            <v>0</v>
          </cell>
          <cell r="C633" t="e">
            <v>#VALUE!</v>
          </cell>
          <cell r="D633" t="e">
            <v>#VALUE!</v>
          </cell>
          <cell r="E633" t="e">
            <v>#N/A</v>
          </cell>
          <cell r="F633">
            <v>0</v>
          </cell>
          <cell r="G633">
            <v>0</v>
          </cell>
          <cell r="H633">
            <v>0</v>
          </cell>
          <cell r="I633" t="e">
            <v>#N/A</v>
          </cell>
          <cell r="J633" t="e">
            <v>#N/A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 t="str">
            <v>00 00 00,0</v>
          </cell>
          <cell r="P633">
            <v>0</v>
          </cell>
          <cell r="Q633" t="e">
            <v>#VALUE!</v>
          </cell>
          <cell r="R633" t="e">
            <v>#VALUE!</v>
          </cell>
          <cell r="S633" t="e">
            <v>#VALUE!</v>
          </cell>
          <cell r="T633" t="e">
            <v>#VALUE!</v>
          </cell>
        </row>
        <row r="634">
          <cell r="B634">
            <v>0</v>
          </cell>
          <cell r="C634" t="e">
            <v>#VALUE!</v>
          </cell>
          <cell r="D634" t="e">
            <v>#VALUE!</v>
          </cell>
          <cell r="E634" t="e">
            <v>#N/A</v>
          </cell>
          <cell r="F634">
            <v>0</v>
          </cell>
          <cell r="G634">
            <v>0</v>
          </cell>
          <cell r="H634">
            <v>0</v>
          </cell>
          <cell r="I634" t="e">
            <v>#N/A</v>
          </cell>
          <cell r="J634" t="e">
            <v>#N/A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 t="str">
            <v>00 00 00,0</v>
          </cell>
          <cell r="P634">
            <v>0</v>
          </cell>
          <cell r="Q634" t="e">
            <v>#VALUE!</v>
          </cell>
          <cell r="R634" t="e">
            <v>#VALUE!</v>
          </cell>
          <cell r="S634" t="e">
            <v>#VALUE!</v>
          </cell>
          <cell r="T634" t="e">
            <v>#VALUE!</v>
          </cell>
        </row>
        <row r="635">
          <cell r="B635">
            <v>0</v>
          </cell>
          <cell r="C635" t="e">
            <v>#VALUE!</v>
          </cell>
          <cell r="D635" t="e">
            <v>#VALUE!</v>
          </cell>
          <cell r="E635" t="e">
            <v>#N/A</v>
          </cell>
          <cell r="F635">
            <v>0</v>
          </cell>
          <cell r="G635">
            <v>0</v>
          </cell>
          <cell r="H635">
            <v>0</v>
          </cell>
          <cell r="I635" t="e">
            <v>#N/A</v>
          </cell>
          <cell r="J635" t="e">
            <v>#N/A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 t="str">
            <v>00 00 00,0</v>
          </cell>
          <cell r="P635">
            <v>0</v>
          </cell>
          <cell r="Q635" t="e">
            <v>#VALUE!</v>
          </cell>
          <cell r="R635" t="e">
            <v>#VALUE!</v>
          </cell>
          <cell r="S635" t="e">
            <v>#VALUE!</v>
          </cell>
          <cell r="T635" t="e">
            <v>#VALUE!</v>
          </cell>
        </row>
        <row r="636">
          <cell r="B636">
            <v>0</v>
          </cell>
          <cell r="C636" t="e">
            <v>#VALUE!</v>
          </cell>
          <cell r="D636" t="e">
            <v>#VALUE!</v>
          </cell>
          <cell r="E636" t="e">
            <v>#N/A</v>
          </cell>
          <cell r="F636">
            <v>0</v>
          </cell>
          <cell r="G636">
            <v>0</v>
          </cell>
          <cell r="H636">
            <v>0</v>
          </cell>
          <cell r="I636" t="e">
            <v>#N/A</v>
          </cell>
          <cell r="J636" t="e">
            <v>#N/A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 t="str">
            <v>00 00 00,0</v>
          </cell>
          <cell r="P636">
            <v>0</v>
          </cell>
          <cell r="Q636" t="e">
            <v>#VALUE!</v>
          </cell>
          <cell r="R636" t="e">
            <v>#VALUE!</v>
          </cell>
          <cell r="S636" t="e">
            <v>#VALUE!</v>
          </cell>
          <cell r="T636" t="e">
            <v>#VALUE!</v>
          </cell>
        </row>
        <row r="637">
          <cell r="B637">
            <v>0</v>
          </cell>
          <cell r="C637" t="e">
            <v>#VALUE!</v>
          </cell>
          <cell r="D637" t="e">
            <v>#VALUE!</v>
          </cell>
          <cell r="E637" t="e">
            <v>#N/A</v>
          </cell>
          <cell r="F637">
            <v>0</v>
          </cell>
          <cell r="G637">
            <v>0</v>
          </cell>
          <cell r="H637">
            <v>0</v>
          </cell>
          <cell r="I637" t="e">
            <v>#N/A</v>
          </cell>
          <cell r="J637" t="e">
            <v>#N/A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 t="str">
            <v>00 00 00,0</v>
          </cell>
          <cell r="P637">
            <v>0</v>
          </cell>
          <cell r="Q637" t="e">
            <v>#VALUE!</v>
          </cell>
          <cell r="R637" t="e">
            <v>#VALUE!</v>
          </cell>
          <cell r="S637" t="e">
            <v>#VALUE!</v>
          </cell>
          <cell r="T637" t="e">
            <v>#VALUE!</v>
          </cell>
        </row>
        <row r="638">
          <cell r="B638">
            <v>0</v>
          </cell>
          <cell r="C638" t="e">
            <v>#VALUE!</v>
          </cell>
          <cell r="D638" t="e">
            <v>#VALUE!</v>
          </cell>
          <cell r="E638" t="e">
            <v>#N/A</v>
          </cell>
          <cell r="F638">
            <v>0</v>
          </cell>
          <cell r="G638">
            <v>0</v>
          </cell>
          <cell r="H638">
            <v>0</v>
          </cell>
          <cell r="I638" t="e">
            <v>#N/A</v>
          </cell>
          <cell r="J638" t="e">
            <v>#N/A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 t="str">
            <v>00 00 00,0</v>
          </cell>
          <cell r="P638">
            <v>0</v>
          </cell>
          <cell r="Q638" t="e">
            <v>#VALUE!</v>
          </cell>
          <cell r="R638" t="e">
            <v>#VALUE!</v>
          </cell>
          <cell r="S638" t="e">
            <v>#VALUE!</v>
          </cell>
          <cell r="T638" t="e">
            <v>#VALUE!</v>
          </cell>
        </row>
        <row r="639">
          <cell r="B639">
            <v>0</v>
          </cell>
          <cell r="C639" t="e">
            <v>#VALUE!</v>
          </cell>
          <cell r="D639" t="e">
            <v>#VALUE!</v>
          </cell>
          <cell r="E639" t="e">
            <v>#N/A</v>
          </cell>
          <cell r="F639">
            <v>0</v>
          </cell>
          <cell r="G639">
            <v>0</v>
          </cell>
          <cell r="H639">
            <v>0</v>
          </cell>
          <cell r="I639" t="e">
            <v>#N/A</v>
          </cell>
          <cell r="J639" t="e">
            <v>#N/A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 t="str">
            <v>00 00 00,0</v>
          </cell>
          <cell r="P639">
            <v>0</v>
          </cell>
          <cell r="Q639" t="e">
            <v>#VALUE!</v>
          </cell>
          <cell r="R639" t="e">
            <v>#VALUE!</v>
          </cell>
          <cell r="S639" t="e">
            <v>#VALUE!</v>
          </cell>
          <cell r="T639" t="e">
            <v>#VALUE!</v>
          </cell>
        </row>
        <row r="640">
          <cell r="B640">
            <v>0</v>
          </cell>
          <cell r="C640" t="e">
            <v>#VALUE!</v>
          </cell>
          <cell r="D640" t="e">
            <v>#VALUE!</v>
          </cell>
          <cell r="E640" t="e">
            <v>#N/A</v>
          </cell>
          <cell r="F640">
            <v>0</v>
          </cell>
          <cell r="G640">
            <v>0</v>
          </cell>
          <cell r="H640">
            <v>0</v>
          </cell>
          <cell r="I640" t="e">
            <v>#N/A</v>
          </cell>
          <cell r="J640" t="e">
            <v>#N/A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 t="str">
            <v>00 00 00,0</v>
          </cell>
          <cell r="P640">
            <v>0</v>
          </cell>
          <cell r="Q640" t="e">
            <v>#VALUE!</v>
          </cell>
          <cell r="R640" t="e">
            <v>#VALUE!</v>
          </cell>
          <cell r="S640" t="e">
            <v>#VALUE!</v>
          </cell>
          <cell r="T640" t="e">
            <v>#VALUE!</v>
          </cell>
        </row>
        <row r="641">
          <cell r="B641">
            <v>0</v>
          </cell>
          <cell r="C641" t="e">
            <v>#VALUE!</v>
          </cell>
          <cell r="D641" t="e">
            <v>#VALUE!</v>
          </cell>
          <cell r="E641" t="e">
            <v>#N/A</v>
          </cell>
          <cell r="F641">
            <v>0</v>
          </cell>
          <cell r="G641">
            <v>0</v>
          </cell>
          <cell r="H641">
            <v>0</v>
          </cell>
          <cell r="I641" t="e">
            <v>#N/A</v>
          </cell>
          <cell r="J641" t="e">
            <v>#N/A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 t="str">
            <v>00 00 00,0</v>
          </cell>
          <cell r="P641">
            <v>0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</row>
        <row r="642">
          <cell r="B642">
            <v>0</v>
          </cell>
          <cell r="C642" t="e">
            <v>#VALUE!</v>
          </cell>
          <cell r="D642" t="e">
            <v>#VALUE!</v>
          </cell>
          <cell r="E642" t="e">
            <v>#N/A</v>
          </cell>
          <cell r="F642">
            <v>0</v>
          </cell>
          <cell r="G642">
            <v>0</v>
          </cell>
          <cell r="H642">
            <v>0</v>
          </cell>
          <cell r="I642" t="e">
            <v>#N/A</v>
          </cell>
          <cell r="J642" t="e">
            <v>#N/A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 t="str">
            <v>00 00 00,0</v>
          </cell>
          <cell r="P642">
            <v>0</v>
          </cell>
          <cell r="Q642" t="e">
            <v>#VALUE!</v>
          </cell>
          <cell r="R642" t="e">
            <v>#VALUE!</v>
          </cell>
          <cell r="S642" t="e">
            <v>#VALUE!</v>
          </cell>
          <cell r="T642" t="e">
            <v>#VALUE!</v>
          </cell>
        </row>
        <row r="643">
          <cell r="B643">
            <v>0</v>
          </cell>
          <cell r="C643" t="e">
            <v>#VALUE!</v>
          </cell>
          <cell r="D643" t="e">
            <v>#VALUE!</v>
          </cell>
          <cell r="E643" t="e">
            <v>#N/A</v>
          </cell>
          <cell r="F643">
            <v>0</v>
          </cell>
          <cell r="G643">
            <v>0</v>
          </cell>
          <cell r="H643">
            <v>0</v>
          </cell>
          <cell r="I643" t="e">
            <v>#N/A</v>
          </cell>
          <cell r="J643" t="e">
            <v>#N/A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 t="str">
            <v>00 00 00,0</v>
          </cell>
          <cell r="P643">
            <v>0</v>
          </cell>
          <cell r="Q643" t="e">
            <v>#VALUE!</v>
          </cell>
          <cell r="R643" t="e">
            <v>#VALUE!</v>
          </cell>
          <cell r="S643" t="e">
            <v>#VALUE!</v>
          </cell>
          <cell r="T643" t="e">
            <v>#VALUE!</v>
          </cell>
        </row>
        <row r="644">
          <cell r="B644">
            <v>0</v>
          </cell>
          <cell r="C644" t="e">
            <v>#VALUE!</v>
          </cell>
          <cell r="D644" t="e">
            <v>#VALUE!</v>
          </cell>
          <cell r="E644" t="e">
            <v>#N/A</v>
          </cell>
          <cell r="F644">
            <v>0</v>
          </cell>
          <cell r="G644">
            <v>0</v>
          </cell>
          <cell r="H644">
            <v>0</v>
          </cell>
          <cell r="I644" t="e">
            <v>#N/A</v>
          </cell>
          <cell r="J644" t="e">
            <v>#N/A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 t="str">
            <v>00 00 00,0</v>
          </cell>
          <cell r="P644">
            <v>0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</row>
        <row r="645">
          <cell r="B645">
            <v>0</v>
          </cell>
          <cell r="C645" t="e">
            <v>#VALUE!</v>
          </cell>
          <cell r="D645" t="e">
            <v>#VALUE!</v>
          </cell>
          <cell r="E645" t="e">
            <v>#N/A</v>
          </cell>
          <cell r="F645">
            <v>0</v>
          </cell>
          <cell r="G645">
            <v>0</v>
          </cell>
          <cell r="H645">
            <v>0</v>
          </cell>
          <cell r="I645" t="e">
            <v>#N/A</v>
          </cell>
          <cell r="J645" t="e">
            <v>#N/A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 t="str">
            <v>00 00 00,0</v>
          </cell>
          <cell r="P645">
            <v>0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</row>
        <row r="646">
          <cell r="B646">
            <v>0</v>
          </cell>
          <cell r="C646" t="e">
            <v>#VALUE!</v>
          </cell>
          <cell r="D646" t="e">
            <v>#VALUE!</v>
          </cell>
          <cell r="E646" t="e">
            <v>#N/A</v>
          </cell>
          <cell r="F646">
            <v>0</v>
          </cell>
          <cell r="G646">
            <v>0</v>
          </cell>
          <cell r="H646">
            <v>0</v>
          </cell>
          <cell r="I646" t="e">
            <v>#N/A</v>
          </cell>
          <cell r="J646" t="e">
            <v>#N/A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 t="str">
            <v>00 00 00,0</v>
          </cell>
          <cell r="P646">
            <v>0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</row>
        <row r="647">
          <cell r="B647">
            <v>0</v>
          </cell>
          <cell r="C647" t="e">
            <v>#VALUE!</v>
          </cell>
          <cell r="D647" t="e">
            <v>#VALUE!</v>
          </cell>
          <cell r="E647" t="e">
            <v>#N/A</v>
          </cell>
          <cell r="F647">
            <v>0</v>
          </cell>
          <cell r="G647">
            <v>0</v>
          </cell>
          <cell r="H647">
            <v>0</v>
          </cell>
          <cell r="I647" t="e">
            <v>#N/A</v>
          </cell>
          <cell r="J647" t="e">
            <v>#N/A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 t="str">
            <v>00 00 00,0</v>
          </cell>
          <cell r="P647">
            <v>0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</row>
        <row r="648">
          <cell r="B648">
            <v>0</v>
          </cell>
          <cell r="C648" t="e">
            <v>#VALUE!</v>
          </cell>
          <cell r="D648" t="e">
            <v>#VALUE!</v>
          </cell>
          <cell r="E648" t="e">
            <v>#N/A</v>
          </cell>
          <cell r="F648">
            <v>0</v>
          </cell>
          <cell r="G648">
            <v>0</v>
          </cell>
          <cell r="H648">
            <v>0</v>
          </cell>
          <cell r="I648" t="e">
            <v>#N/A</v>
          </cell>
          <cell r="J648" t="e">
            <v>#N/A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 t="str">
            <v>00 00 00,0</v>
          </cell>
          <cell r="P648">
            <v>0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</row>
        <row r="649">
          <cell r="B649">
            <v>0</v>
          </cell>
          <cell r="C649" t="e">
            <v>#VALUE!</v>
          </cell>
          <cell r="D649" t="e">
            <v>#VALUE!</v>
          </cell>
          <cell r="E649" t="e">
            <v>#N/A</v>
          </cell>
          <cell r="F649">
            <v>0</v>
          </cell>
          <cell r="G649">
            <v>0</v>
          </cell>
          <cell r="H649">
            <v>0</v>
          </cell>
          <cell r="I649" t="e">
            <v>#N/A</v>
          </cell>
          <cell r="J649" t="e">
            <v>#N/A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 t="str">
            <v>00 00 00,0</v>
          </cell>
          <cell r="P649">
            <v>0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</row>
        <row r="650">
          <cell r="B650">
            <v>0</v>
          </cell>
          <cell r="C650" t="e">
            <v>#VALUE!</v>
          </cell>
          <cell r="D650" t="e">
            <v>#VALUE!</v>
          </cell>
          <cell r="E650" t="e">
            <v>#N/A</v>
          </cell>
          <cell r="F650">
            <v>0</v>
          </cell>
          <cell r="G650">
            <v>0</v>
          </cell>
          <cell r="H650">
            <v>0</v>
          </cell>
          <cell r="I650" t="e">
            <v>#N/A</v>
          </cell>
          <cell r="J650" t="e">
            <v>#N/A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 t="str">
            <v>00 00 00,0</v>
          </cell>
          <cell r="P650">
            <v>0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</row>
        <row r="651">
          <cell r="B651">
            <v>0</v>
          </cell>
          <cell r="C651" t="e">
            <v>#VALUE!</v>
          </cell>
          <cell r="D651" t="e">
            <v>#VALUE!</v>
          </cell>
          <cell r="E651" t="e">
            <v>#N/A</v>
          </cell>
          <cell r="F651">
            <v>0</v>
          </cell>
          <cell r="G651">
            <v>0</v>
          </cell>
          <cell r="H651">
            <v>0</v>
          </cell>
          <cell r="I651" t="e">
            <v>#N/A</v>
          </cell>
          <cell r="J651" t="e">
            <v>#N/A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 t="str">
            <v>00 00 00,0</v>
          </cell>
          <cell r="P651">
            <v>0</v>
          </cell>
          <cell r="Q651" t="e">
            <v>#VALUE!</v>
          </cell>
          <cell r="R651" t="e">
            <v>#VALUE!</v>
          </cell>
          <cell r="S651" t="e">
            <v>#VALUE!</v>
          </cell>
          <cell r="T651" t="e">
            <v>#VALUE!</v>
          </cell>
        </row>
        <row r="652">
          <cell r="B652">
            <v>0</v>
          </cell>
          <cell r="C652" t="e">
            <v>#VALUE!</v>
          </cell>
          <cell r="D652" t="e">
            <v>#VALUE!</v>
          </cell>
          <cell r="E652" t="e">
            <v>#N/A</v>
          </cell>
          <cell r="F652">
            <v>0</v>
          </cell>
          <cell r="G652">
            <v>0</v>
          </cell>
          <cell r="H652">
            <v>0</v>
          </cell>
          <cell r="I652" t="e">
            <v>#N/A</v>
          </cell>
          <cell r="J652" t="e">
            <v>#N/A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 t="str">
            <v>00 00 00,0</v>
          </cell>
          <cell r="P652">
            <v>0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</row>
        <row r="653">
          <cell r="B653">
            <v>0</v>
          </cell>
          <cell r="C653" t="e">
            <v>#VALUE!</v>
          </cell>
          <cell r="D653" t="e">
            <v>#VALUE!</v>
          </cell>
          <cell r="E653" t="e">
            <v>#N/A</v>
          </cell>
          <cell r="F653">
            <v>0</v>
          </cell>
          <cell r="G653">
            <v>0</v>
          </cell>
          <cell r="H653">
            <v>0</v>
          </cell>
          <cell r="I653" t="e">
            <v>#N/A</v>
          </cell>
          <cell r="J653" t="e">
            <v>#N/A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 t="str">
            <v>00 00 00,0</v>
          </cell>
          <cell r="P653">
            <v>0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</row>
        <row r="654">
          <cell r="B654">
            <v>0</v>
          </cell>
          <cell r="C654" t="e">
            <v>#VALUE!</v>
          </cell>
          <cell r="D654" t="e">
            <v>#VALUE!</v>
          </cell>
          <cell r="E654" t="e">
            <v>#N/A</v>
          </cell>
          <cell r="F654">
            <v>0</v>
          </cell>
          <cell r="G654">
            <v>0</v>
          </cell>
          <cell r="H654">
            <v>0</v>
          </cell>
          <cell r="I654" t="e">
            <v>#N/A</v>
          </cell>
          <cell r="J654" t="e">
            <v>#N/A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 t="str">
            <v>00 00 00,0</v>
          </cell>
          <cell r="P654">
            <v>0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</row>
        <row r="655">
          <cell r="B655">
            <v>0</v>
          </cell>
          <cell r="C655" t="e">
            <v>#VALUE!</v>
          </cell>
          <cell r="D655" t="e">
            <v>#VALUE!</v>
          </cell>
          <cell r="E655" t="e">
            <v>#N/A</v>
          </cell>
          <cell r="F655">
            <v>0</v>
          </cell>
          <cell r="G655">
            <v>0</v>
          </cell>
          <cell r="H655">
            <v>0</v>
          </cell>
          <cell r="I655" t="e">
            <v>#N/A</v>
          </cell>
          <cell r="J655" t="e">
            <v>#N/A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 t="str">
            <v>00 00 00,0</v>
          </cell>
          <cell r="P655">
            <v>0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</row>
        <row r="656">
          <cell r="B656">
            <v>0</v>
          </cell>
          <cell r="C656" t="e">
            <v>#VALUE!</v>
          </cell>
          <cell r="D656" t="e">
            <v>#VALUE!</v>
          </cell>
          <cell r="E656" t="e">
            <v>#N/A</v>
          </cell>
          <cell r="F656">
            <v>0</v>
          </cell>
          <cell r="G656">
            <v>0</v>
          </cell>
          <cell r="H656">
            <v>0</v>
          </cell>
          <cell r="I656" t="e">
            <v>#N/A</v>
          </cell>
          <cell r="J656" t="e">
            <v>#N/A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 t="str">
            <v>00 00 00,0</v>
          </cell>
          <cell r="P656">
            <v>0</v>
          </cell>
          <cell r="Q656" t="e">
            <v>#VALUE!</v>
          </cell>
          <cell r="R656" t="e">
            <v>#VALUE!</v>
          </cell>
          <cell r="S656" t="e">
            <v>#VALUE!</v>
          </cell>
          <cell r="T656" t="e">
            <v>#VALUE!</v>
          </cell>
        </row>
        <row r="657">
          <cell r="B657">
            <v>0</v>
          </cell>
          <cell r="C657" t="e">
            <v>#VALUE!</v>
          </cell>
          <cell r="D657" t="e">
            <v>#VALUE!</v>
          </cell>
          <cell r="E657" t="e">
            <v>#N/A</v>
          </cell>
          <cell r="F657">
            <v>0</v>
          </cell>
          <cell r="G657">
            <v>0</v>
          </cell>
          <cell r="H657">
            <v>0</v>
          </cell>
          <cell r="I657" t="e">
            <v>#N/A</v>
          </cell>
          <cell r="J657" t="e">
            <v>#N/A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 t="str">
            <v>00 00 00,0</v>
          </cell>
          <cell r="P657">
            <v>0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</row>
        <row r="658">
          <cell r="B658">
            <v>0</v>
          </cell>
          <cell r="C658" t="e">
            <v>#VALUE!</v>
          </cell>
          <cell r="D658" t="e">
            <v>#VALUE!</v>
          </cell>
          <cell r="E658" t="e">
            <v>#N/A</v>
          </cell>
          <cell r="F658">
            <v>0</v>
          </cell>
          <cell r="G658">
            <v>0</v>
          </cell>
          <cell r="H658">
            <v>0</v>
          </cell>
          <cell r="I658" t="e">
            <v>#N/A</v>
          </cell>
          <cell r="J658" t="e">
            <v>#N/A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 t="str">
            <v>00 00 00,0</v>
          </cell>
          <cell r="P658">
            <v>0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</row>
        <row r="659">
          <cell r="B659">
            <v>0</v>
          </cell>
          <cell r="C659" t="e">
            <v>#VALUE!</v>
          </cell>
          <cell r="D659" t="e">
            <v>#VALUE!</v>
          </cell>
          <cell r="E659" t="e">
            <v>#N/A</v>
          </cell>
          <cell r="F659">
            <v>0</v>
          </cell>
          <cell r="G659">
            <v>0</v>
          </cell>
          <cell r="H659">
            <v>0</v>
          </cell>
          <cell r="I659" t="e">
            <v>#N/A</v>
          </cell>
          <cell r="J659" t="e">
            <v>#N/A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 t="str">
            <v>00 00 00,0</v>
          </cell>
          <cell r="P659">
            <v>0</v>
          </cell>
          <cell r="Q659" t="e">
            <v>#VALUE!</v>
          </cell>
          <cell r="R659" t="e">
            <v>#VALUE!</v>
          </cell>
          <cell r="S659" t="e">
            <v>#VALUE!</v>
          </cell>
          <cell r="T659" t="e">
            <v>#VALUE!</v>
          </cell>
        </row>
        <row r="660">
          <cell r="B660">
            <v>0</v>
          </cell>
          <cell r="C660" t="e">
            <v>#VALUE!</v>
          </cell>
          <cell r="D660" t="e">
            <v>#VALUE!</v>
          </cell>
          <cell r="E660" t="e">
            <v>#N/A</v>
          </cell>
          <cell r="F660">
            <v>0</v>
          </cell>
          <cell r="G660">
            <v>0</v>
          </cell>
          <cell r="H660">
            <v>0</v>
          </cell>
          <cell r="I660" t="e">
            <v>#N/A</v>
          </cell>
          <cell r="J660" t="e">
            <v>#N/A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 t="str">
            <v>00 00 00,0</v>
          </cell>
          <cell r="P660">
            <v>0</v>
          </cell>
          <cell r="Q660" t="e">
            <v>#VALUE!</v>
          </cell>
          <cell r="R660" t="e">
            <v>#VALUE!</v>
          </cell>
          <cell r="S660" t="e">
            <v>#VALUE!</v>
          </cell>
          <cell r="T660" t="e">
            <v>#VALUE!</v>
          </cell>
        </row>
        <row r="661">
          <cell r="B661">
            <v>0</v>
          </cell>
          <cell r="C661" t="e">
            <v>#VALUE!</v>
          </cell>
          <cell r="D661" t="e">
            <v>#VALUE!</v>
          </cell>
          <cell r="E661" t="e">
            <v>#N/A</v>
          </cell>
          <cell r="F661">
            <v>0</v>
          </cell>
          <cell r="G661">
            <v>0</v>
          </cell>
          <cell r="H661">
            <v>0</v>
          </cell>
          <cell r="I661" t="e">
            <v>#N/A</v>
          </cell>
          <cell r="J661" t="e">
            <v>#N/A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 t="str">
            <v>00 00 00,0</v>
          </cell>
          <cell r="P661">
            <v>0</v>
          </cell>
          <cell r="Q661" t="e">
            <v>#VALUE!</v>
          </cell>
          <cell r="R661" t="e">
            <v>#VALUE!</v>
          </cell>
          <cell r="S661" t="e">
            <v>#VALUE!</v>
          </cell>
          <cell r="T661" t="e">
            <v>#VALUE!</v>
          </cell>
        </row>
        <row r="662">
          <cell r="B662">
            <v>0</v>
          </cell>
          <cell r="C662" t="e">
            <v>#VALUE!</v>
          </cell>
          <cell r="D662" t="e">
            <v>#VALUE!</v>
          </cell>
          <cell r="E662" t="e">
            <v>#N/A</v>
          </cell>
          <cell r="F662">
            <v>0</v>
          </cell>
          <cell r="G662">
            <v>0</v>
          </cell>
          <cell r="H662">
            <v>0</v>
          </cell>
          <cell r="I662" t="e">
            <v>#N/A</v>
          </cell>
          <cell r="J662" t="e">
            <v>#N/A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 t="str">
            <v>00 00 00,0</v>
          </cell>
          <cell r="P662">
            <v>0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</row>
        <row r="663">
          <cell r="B663">
            <v>0</v>
          </cell>
          <cell r="C663" t="e">
            <v>#VALUE!</v>
          </cell>
          <cell r="D663" t="e">
            <v>#VALUE!</v>
          </cell>
          <cell r="E663" t="e">
            <v>#N/A</v>
          </cell>
          <cell r="F663">
            <v>0</v>
          </cell>
          <cell r="G663">
            <v>0</v>
          </cell>
          <cell r="H663">
            <v>0</v>
          </cell>
          <cell r="I663" t="e">
            <v>#N/A</v>
          </cell>
          <cell r="J663" t="e">
            <v>#N/A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 t="str">
            <v>00 00 00,0</v>
          </cell>
          <cell r="P663">
            <v>0</v>
          </cell>
          <cell r="Q663" t="e">
            <v>#VALUE!</v>
          </cell>
          <cell r="R663" t="e">
            <v>#VALUE!</v>
          </cell>
          <cell r="S663" t="e">
            <v>#VALUE!</v>
          </cell>
          <cell r="T663" t="e">
            <v>#VALUE!</v>
          </cell>
        </row>
        <row r="664">
          <cell r="B664">
            <v>0</v>
          </cell>
          <cell r="C664" t="e">
            <v>#VALUE!</v>
          </cell>
          <cell r="D664" t="e">
            <v>#VALUE!</v>
          </cell>
          <cell r="E664" t="e">
            <v>#N/A</v>
          </cell>
          <cell r="F664">
            <v>0</v>
          </cell>
          <cell r="G664">
            <v>0</v>
          </cell>
          <cell r="H664">
            <v>0</v>
          </cell>
          <cell r="I664" t="e">
            <v>#N/A</v>
          </cell>
          <cell r="J664" t="e">
            <v>#N/A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 t="str">
            <v>00 00 00,0</v>
          </cell>
          <cell r="P664">
            <v>0</v>
          </cell>
          <cell r="Q664" t="e">
            <v>#VALUE!</v>
          </cell>
          <cell r="R664" t="e">
            <v>#VALUE!</v>
          </cell>
          <cell r="S664" t="e">
            <v>#VALUE!</v>
          </cell>
          <cell r="T664" t="e">
            <v>#VALUE!</v>
          </cell>
        </row>
        <row r="665">
          <cell r="B665">
            <v>0</v>
          </cell>
          <cell r="C665" t="e">
            <v>#VALUE!</v>
          </cell>
          <cell r="D665" t="e">
            <v>#VALUE!</v>
          </cell>
          <cell r="E665" t="e">
            <v>#N/A</v>
          </cell>
          <cell r="F665">
            <v>0</v>
          </cell>
          <cell r="G665">
            <v>0</v>
          </cell>
          <cell r="H665">
            <v>0</v>
          </cell>
          <cell r="I665" t="e">
            <v>#N/A</v>
          </cell>
          <cell r="J665" t="e">
            <v>#N/A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 t="str">
            <v>00 00 00,0</v>
          </cell>
          <cell r="P665">
            <v>0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</row>
        <row r="666">
          <cell r="B666">
            <v>0</v>
          </cell>
          <cell r="C666" t="e">
            <v>#VALUE!</v>
          </cell>
          <cell r="D666" t="e">
            <v>#VALUE!</v>
          </cell>
          <cell r="E666" t="e">
            <v>#N/A</v>
          </cell>
          <cell r="F666">
            <v>0</v>
          </cell>
          <cell r="G666">
            <v>0</v>
          </cell>
          <cell r="H666">
            <v>0</v>
          </cell>
          <cell r="I666" t="e">
            <v>#N/A</v>
          </cell>
          <cell r="J666" t="e">
            <v>#N/A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 t="str">
            <v>00 00 00,0</v>
          </cell>
          <cell r="P666">
            <v>0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</row>
        <row r="667">
          <cell r="B667">
            <v>0</v>
          </cell>
          <cell r="C667" t="e">
            <v>#VALUE!</v>
          </cell>
          <cell r="D667" t="e">
            <v>#VALUE!</v>
          </cell>
          <cell r="E667" t="e">
            <v>#N/A</v>
          </cell>
          <cell r="F667">
            <v>0</v>
          </cell>
          <cell r="G667">
            <v>0</v>
          </cell>
          <cell r="H667">
            <v>0</v>
          </cell>
          <cell r="I667" t="e">
            <v>#N/A</v>
          </cell>
          <cell r="J667" t="e">
            <v>#N/A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 t="str">
            <v>00 00 00,0</v>
          </cell>
          <cell r="P667">
            <v>0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</row>
        <row r="668">
          <cell r="B668">
            <v>0</v>
          </cell>
          <cell r="C668" t="e">
            <v>#VALUE!</v>
          </cell>
          <cell r="D668" t="e">
            <v>#VALUE!</v>
          </cell>
          <cell r="E668" t="e">
            <v>#N/A</v>
          </cell>
          <cell r="F668">
            <v>0</v>
          </cell>
          <cell r="G668">
            <v>0</v>
          </cell>
          <cell r="H668">
            <v>0</v>
          </cell>
          <cell r="I668" t="e">
            <v>#N/A</v>
          </cell>
          <cell r="J668" t="e">
            <v>#N/A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 t="str">
            <v>00 00 00,0</v>
          </cell>
          <cell r="P668">
            <v>0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</row>
        <row r="669">
          <cell r="B669">
            <v>0</v>
          </cell>
          <cell r="C669" t="e">
            <v>#VALUE!</v>
          </cell>
          <cell r="D669" t="e">
            <v>#VALUE!</v>
          </cell>
          <cell r="E669" t="e">
            <v>#N/A</v>
          </cell>
          <cell r="F669">
            <v>0</v>
          </cell>
          <cell r="G669">
            <v>0</v>
          </cell>
          <cell r="H669">
            <v>0</v>
          </cell>
          <cell r="I669" t="e">
            <v>#N/A</v>
          </cell>
          <cell r="J669" t="e">
            <v>#N/A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>00 00 00,0</v>
          </cell>
          <cell r="P669">
            <v>0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</row>
        <row r="670">
          <cell r="B670">
            <v>0</v>
          </cell>
          <cell r="C670" t="e">
            <v>#VALUE!</v>
          </cell>
          <cell r="D670" t="e">
            <v>#VALUE!</v>
          </cell>
          <cell r="E670" t="e">
            <v>#N/A</v>
          </cell>
          <cell r="F670">
            <v>0</v>
          </cell>
          <cell r="G670">
            <v>0</v>
          </cell>
          <cell r="H670">
            <v>0</v>
          </cell>
          <cell r="I670" t="e">
            <v>#N/A</v>
          </cell>
          <cell r="J670" t="e">
            <v>#N/A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 t="str">
            <v>00 00 00,0</v>
          </cell>
          <cell r="P670">
            <v>0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</row>
        <row r="671">
          <cell r="B671">
            <v>0</v>
          </cell>
          <cell r="C671" t="e">
            <v>#VALUE!</v>
          </cell>
          <cell r="D671" t="e">
            <v>#VALUE!</v>
          </cell>
          <cell r="E671" t="e">
            <v>#N/A</v>
          </cell>
          <cell r="F671">
            <v>0</v>
          </cell>
          <cell r="G671">
            <v>0</v>
          </cell>
          <cell r="H671">
            <v>0</v>
          </cell>
          <cell r="I671" t="e">
            <v>#N/A</v>
          </cell>
          <cell r="J671" t="e">
            <v>#N/A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 t="str">
            <v>00 00 00,0</v>
          </cell>
          <cell r="P671">
            <v>0</v>
          </cell>
          <cell r="Q671" t="e">
            <v>#VALUE!</v>
          </cell>
          <cell r="R671" t="e">
            <v>#VALUE!</v>
          </cell>
          <cell r="S671" t="e">
            <v>#VALUE!</v>
          </cell>
          <cell r="T671" t="e">
            <v>#VALUE!</v>
          </cell>
        </row>
        <row r="672">
          <cell r="B672">
            <v>0</v>
          </cell>
          <cell r="C672" t="e">
            <v>#VALUE!</v>
          </cell>
          <cell r="D672" t="e">
            <v>#VALUE!</v>
          </cell>
          <cell r="E672" t="e">
            <v>#N/A</v>
          </cell>
          <cell r="F672">
            <v>0</v>
          </cell>
          <cell r="G672">
            <v>0</v>
          </cell>
          <cell r="H672">
            <v>0</v>
          </cell>
          <cell r="I672" t="e">
            <v>#N/A</v>
          </cell>
          <cell r="J672" t="e">
            <v>#N/A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 t="str">
            <v>00 00 00,0</v>
          </cell>
          <cell r="P672">
            <v>0</v>
          </cell>
          <cell r="Q672" t="e">
            <v>#VALUE!</v>
          </cell>
          <cell r="R672" t="e">
            <v>#VALUE!</v>
          </cell>
          <cell r="S672" t="e">
            <v>#VALUE!</v>
          </cell>
          <cell r="T672" t="e">
            <v>#VALUE!</v>
          </cell>
        </row>
        <row r="673">
          <cell r="B673">
            <v>0</v>
          </cell>
          <cell r="C673" t="e">
            <v>#VALUE!</v>
          </cell>
          <cell r="D673" t="e">
            <v>#VALUE!</v>
          </cell>
          <cell r="E673" t="e">
            <v>#N/A</v>
          </cell>
          <cell r="F673">
            <v>0</v>
          </cell>
          <cell r="G673">
            <v>0</v>
          </cell>
          <cell r="H673">
            <v>0</v>
          </cell>
          <cell r="I673" t="e">
            <v>#N/A</v>
          </cell>
          <cell r="J673" t="e">
            <v>#N/A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 t="str">
            <v>00 00 00,0</v>
          </cell>
          <cell r="P673">
            <v>0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</row>
        <row r="674">
          <cell r="B674">
            <v>0</v>
          </cell>
          <cell r="C674" t="e">
            <v>#VALUE!</v>
          </cell>
          <cell r="D674" t="e">
            <v>#VALUE!</v>
          </cell>
          <cell r="E674" t="e">
            <v>#N/A</v>
          </cell>
          <cell r="F674">
            <v>0</v>
          </cell>
          <cell r="G674">
            <v>0</v>
          </cell>
          <cell r="H674">
            <v>0</v>
          </cell>
          <cell r="I674" t="e">
            <v>#N/A</v>
          </cell>
          <cell r="J674" t="e">
            <v>#N/A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 t="str">
            <v>00 00 00,0</v>
          </cell>
          <cell r="P674">
            <v>0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</row>
        <row r="675">
          <cell r="B675">
            <v>0</v>
          </cell>
          <cell r="C675" t="e">
            <v>#VALUE!</v>
          </cell>
          <cell r="D675" t="e">
            <v>#VALUE!</v>
          </cell>
          <cell r="E675" t="e">
            <v>#N/A</v>
          </cell>
          <cell r="F675">
            <v>0</v>
          </cell>
          <cell r="G675">
            <v>0</v>
          </cell>
          <cell r="H675">
            <v>0</v>
          </cell>
          <cell r="I675" t="e">
            <v>#N/A</v>
          </cell>
          <cell r="J675" t="e">
            <v>#N/A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 t="str">
            <v>00 00 00,0</v>
          </cell>
          <cell r="P675">
            <v>0</v>
          </cell>
          <cell r="Q675" t="e">
            <v>#VALUE!</v>
          </cell>
          <cell r="R675" t="e">
            <v>#VALUE!</v>
          </cell>
          <cell r="S675" t="e">
            <v>#VALUE!</v>
          </cell>
          <cell r="T675" t="e">
            <v>#VALUE!</v>
          </cell>
        </row>
        <row r="676">
          <cell r="B676">
            <v>0</v>
          </cell>
          <cell r="C676" t="e">
            <v>#VALUE!</v>
          </cell>
          <cell r="D676" t="e">
            <v>#VALUE!</v>
          </cell>
          <cell r="E676" t="e">
            <v>#N/A</v>
          </cell>
          <cell r="F676">
            <v>0</v>
          </cell>
          <cell r="G676">
            <v>0</v>
          </cell>
          <cell r="H676">
            <v>0</v>
          </cell>
          <cell r="I676" t="e">
            <v>#N/A</v>
          </cell>
          <cell r="J676" t="e">
            <v>#N/A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 t="str">
            <v>00 00 00,0</v>
          </cell>
          <cell r="P676">
            <v>0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</row>
        <row r="677">
          <cell r="B677">
            <v>0</v>
          </cell>
          <cell r="C677" t="e">
            <v>#VALUE!</v>
          </cell>
          <cell r="D677" t="e">
            <v>#VALUE!</v>
          </cell>
          <cell r="E677" t="e">
            <v>#N/A</v>
          </cell>
          <cell r="F677">
            <v>0</v>
          </cell>
          <cell r="G677">
            <v>0</v>
          </cell>
          <cell r="H677">
            <v>0</v>
          </cell>
          <cell r="I677" t="e">
            <v>#N/A</v>
          </cell>
          <cell r="J677" t="e">
            <v>#N/A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 t="str">
            <v>00 00 00,0</v>
          </cell>
          <cell r="P677">
            <v>0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</row>
        <row r="678">
          <cell r="B678">
            <v>0</v>
          </cell>
          <cell r="C678" t="e">
            <v>#VALUE!</v>
          </cell>
          <cell r="D678" t="e">
            <v>#VALUE!</v>
          </cell>
          <cell r="E678" t="e">
            <v>#N/A</v>
          </cell>
          <cell r="F678">
            <v>0</v>
          </cell>
          <cell r="G678">
            <v>0</v>
          </cell>
          <cell r="H678">
            <v>0</v>
          </cell>
          <cell r="I678" t="e">
            <v>#N/A</v>
          </cell>
          <cell r="J678" t="e">
            <v>#N/A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 t="str">
            <v>00 00 00,0</v>
          </cell>
          <cell r="P678">
            <v>0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</row>
        <row r="679">
          <cell r="B679">
            <v>0</v>
          </cell>
          <cell r="C679" t="e">
            <v>#VALUE!</v>
          </cell>
          <cell r="D679" t="e">
            <v>#VALUE!</v>
          </cell>
          <cell r="E679" t="e">
            <v>#N/A</v>
          </cell>
          <cell r="F679">
            <v>0</v>
          </cell>
          <cell r="G679">
            <v>0</v>
          </cell>
          <cell r="H679">
            <v>0</v>
          </cell>
          <cell r="I679" t="e">
            <v>#N/A</v>
          </cell>
          <cell r="J679" t="e">
            <v>#N/A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 t="str">
            <v>00 00 00,0</v>
          </cell>
          <cell r="P679">
            <v>0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</row>
        <row r="680">
          <cell r="B680">
            <v>0</v>
          </cell>
          <cell r="C680" t="e">
            <v>#VALUE!</v>
          </cell>
          <cell r="D680" t="e">
            <v>#VALUE!</v>
          </cell>
          <cell r="E680" t="e">
            <v>#N/A</v>
          </cell>
          <cell r="F680">
            <v>0</v>
          </cell>
          <cell r="G680">
            <v>0</v>
          </cell>
          <cell r="H680">
            <v>0</v>
          </cell>
          <cell r="I680" t="e">
            <v>#N/A</v>
          </cell>
          <cell r="J680" t="e">
            <v>#N/A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 t="str">
            <v>00 00 00,0</v>
          </cell>
          <cell r="P680">
            <v>0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</row>
        <row r="681">
          <cell r="B681">
            <v>0</v>
          </cell>
          <cell r="C681" t="e">
            <v>#VALUE!</v>
          </cell>
          <cell r="D681" t="e">
            <v>#VALUE!</v>
          </cell>
          <cell r="E681" t="e">
            <v>#N/A</v>
          </cell>
          <cell r="F681">
            <v>0</v>
          </cell>
          <cell r="G681">
            <v>0</v>
          </cell>
          <cell r="H681">
            <v>0</v>
          </cell>
          <cell r="I681" t="e">
            <v>#N/A</v>
          </cell>
          <cell r="J681" t="e">
            <v>#N/A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00 00 00,0</v>
          </cell>
          <cell r="P681">
            <v>0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</row>
        <row r="682">
          <cell r="B682">
            <v>0</v>
          </cell>
          <cell r="C682" t="e">
            <v>#VALUE!</v>
          </cell>
          <cell r="D682" t="e">
            <v>#VALUE!</v>
          </cell>
          <cell r="E682" t="e">
            <v>#N/A</v>
          </cell>
          <cell r="F682">
            <v>0</v>
          </cell>
          <cell r="G682">
            <v>0</v>
          </cell>
          <cell r="H682">
            <v>0</v>
          </cell>
          <cell r="I682" t="e">
            <v>#N/A</v>
          </cell>
          <cell r="J682" t="e">
            <v>#N/A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>00 00 00,0</v>
          </cell>
          <cell r="P682">
            <v>0</v>
          </cell>
          <cell r="Q682" t="e">
            <v>#VALUE!</v>
          </cell>
          <cell r="R682" t="e">
            <v>#VALUE!</v>
          </cell>
          <cell r="S682" t="e">
            <v>#VALUE!</v>
          </cell>
          <cell r="T682" t="e">
            <v>#VALUE!</v>
          </cell>
        </row>
        <row r="683">
          <cell r="B683">
            <v>0</v>
          </cell>
          <cell r="C683" t="e">
            <v>#VALUE!</v>
          </cell>
          <cell r="D683" t="e">
            <v>#VALUE!</v>
          </cell>
          <cell r="E683" t="e">
            <v>#N/A</v>
          </cell>
          <cell r="F683">
            <v>0</v>
          </cell>
          <cell r="G683">
            <v>0</v>
          </cell>
          <cell r="H683">
            <v>0</v>
          </cell>
          <cell r="I683" t="e">
            <v>#N/A</v>
          </cell>
          <cell r="J683" t="e">
            <v>#N/A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 t="str">
            <v>00 00 00,0</v>
          </cell>
          <cell r="P683">
            <v>0</v>
          </cell>
          <cell r="Q683" t="e">
            <v>#VALUE!</v>
          </cell>
          <cell r="R683" t="e">
            <v>#VALUE!</v>
          </cell>
          <cell r="S683" t="e">
            <v>#VALUE!</v>
          </cell>
          <cell r="T683" t="e">
            <v>#VALUE!</v>
          </cell>
        </row>
        <row r="684">
          <cell r="B684">
            <v>0</v>
          </cell>
          <cell r="C684" t="e">
            <v>#VALUE!</v>
          </cell>
          <cell r="D684" t="e">
            <v>#VALUE!</v>
          </cell>
          <cell r="E684" t="e">
            <v>#N/A</v>
          </cell>
          <cell r="F684">
            <v>0</v>
          </cell>
          <cell r="G684">
            <v>0</v>
          </cell>
          <cell r="H684">
            <v>0</v>
          </cell>
          <cell r="I684" t="e">
            <v>#N/A</v>
          </cell>
          <cell r="J684" t="e">
            <v>#N/A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 t="str">
            <v>00 00 00,0</v>
          </cell>
          <cell r="P684">
            <v>0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</row>
        <row r="685">
          <cell r="B685">
            <v>0</v>
          </cell>
          <cell r="C685" t="e">
            <v>#VALUE!</v>
          </cell>
          <cell r="D685" t="e">
            <v>#VALUE!</v>
          </cell>
          <cell r="E685" t="e">
            <v>#N/A</v>
          </cell>
          <cell r="F685">
            <v>0</v>
          </cell>
          <cell r="G685">
            <v>0</v>
          </cell>
          <cell r="H685">
            <v>0</v>
          </cell>
          <cell r="I685" t="e">
            <v>#N/A</v>
          </cell>
          <cell r="J685" t="e">
            <v>#N/A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 t="str">
            <v>00 00 00,0</v>
          </cell>
          <cell r="P685">
            <v>0</v>
          </cell>
          <cell r="Q685" t="e">
            <v>#VALUE!</v>
          </cell>
          <cell r="R685" t="e">
            <v>#VALUE!</v>
          </cell>
          <cell r="S685" t="e">
            <v>#VALUE!</v>
          </cell>
          <cell r="T685" t="e">
            <v>#VALUE!</v>
          </cell>
        </row>
        <row r="686">
          <cell r="B686">
            <v>0</v>
          </cell>
          <cell r="C686" t="e">
            <v>#VALUE!</v>
          </cell>
          <cell r="D686" t="e">
            <v>#VALUE!</v>
          </cell>
          <cell r="E686" t="e">
            <v>#N/A</v>
          </cell>
          <cell r="F686">
            <v>0</v>
          </cell>
          <cell r="G686">
            <v>0</v>
          </cell>
          <cell r="H686">
            <v>0</v>
          </cell>
          <cell r="I686" t="e">
            <v>#N/A</v>
          </cell>
          <cell r="J686" t="e">
            <v>#N/A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 t="str">
            <v>00 00 00,0</v>
          </cell>
          <cell r="P686">
            <v>0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</row>
        <row r="687">
          <cell r="B687">
            <v>0</v>
          </cell>
          <cell r="C687" t="e">
            <v>#VALUE!</v>
          </cell>
          <cell r="D687" t="e">
            <v>#VALUE!</v>
          </cell>
          <cell r="E687" t="e">
            <v>#N/A</v>
          </cell>
          <cell r="F687">
            <v>0</v>
          </cell>
          <cell r="G687">
            <v>0</v>
          </cell>
          <cell r="H687">
            <v>0</v>
          </cell>
          <cell r="I687" t="e">
            <v>#N/A</v>
          </cell>
          <cell r="J687" t="e">
            <v>#N/A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 t="str">
            <v>00 00 00,0</v>
          </cell>
          <cell r="P687">
            <v>0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</row>
        <row r="688">
          <cell r="B688">
            <v>0</v>
          </cell>
          <cell r="C688" t="e">
            <v>#VALUE!</v>
          </cell>
          <cell r="D688" t="e">
            <v>#VALUE!</v>
          </cell>
          <cell r="E688" t="e">
            <v>#N/A</v>
          </cell>
          <cell r="F688">
            <v>0</v>
          </cell>
          <cell r="G688">
            <v>0</v>
          </cell>
          <cell r="H688">
            <v>0</v>
          </cell>
          <cell r="I688" t="e">
            <v>#N/A</v>
          </cell>
          <cell r="J688" t="e">
            <v>#N/A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 t="str">
            <v>00 00 00,0</v>
          </cell>
          <cell r="P688">
            <v>0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</row>
        <row r="689">
          <cell r="B689">
            <v>0</v>
          </cell>
          <cell r="C689" t="e">
            <v>#VALUE!</v>
          </cell>
          <cell r="D689" t="e">
            <v>#VALUE!</v>
          </cell>
          <cell r="E689" t="e">
            <v>#N/A</v>
          </cell>
          <cell r="F689">
            <v>0</v>
          </cell>
          <cell r="G689">
            <v>0</v>
          </cell>
          <cell r="H689">
            <v>0</v>
          </cell>
          <cell r="I689" t="e">
            <v>#N/A</v>
          </cell>
          <cell r="J689" t="e">
            <v>#N/A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 t="str">
            <v>00 00 00,0</v>
          </cell>
          <cell r="P689">
            <v>0</v>
          </cell>
          <cell r="Q689" t="e">
            <v>#VALUE!</v>
          </cell>
          <cell r="R689" t="e">
            <v>#VALUE!</v>
          </cell>
          <cell r="S689" t="e">
            <v>#VALUE!</v>
          </cell>
          <cell r="T689" t="e">
            <v>#VALUE!</v>
          </cell>
        </row>
        <row r="690">
          <cell r="B690">
            <v>0</v>
          </cell>
          <cell r="C690" t="e">
            <v>#VALUE!</v>
          </cell>
          <cell r="D690" t="e">
            <v>#VALUE!</v>
          </cell>
          <cell r="E690" t="e">
            <v>#N/A</v>
          </cell>
          <cell r="F690">
            <v>0</v>
          </cell>
          <cell r="G690">
            <v>0</v>
          </cell>
          <cell r="H690">
            <v>0</v>
          </cell>
          <cell r="I690" t="e">
            <v>#N/A</v>
          </cell>
          <cell r="J690" t="e">
            <v>#N/A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 t="str">
            <v>00 00 00,0</v>
          </cell>
          <cell r="P690">
            <v>0</v>
          </cell>
          <cell r="Q690" t="e">
            <v>#VALUE!</v>
          </cell>
          <cell r="R690" t="e">
            <v>#VALUE!</v>
          </cell>
          <cell r="S690" t="e">
            <v>#VALUE!</v>
          </cell>
          <cell r="T690" t="e">
            <v>#VALUE!</v>
          </cell>
        </row>
        <row r="691">
          <cell r="B691">
            <v>0</v>
          </cell>
          <cell r="C691" t="e">
            <v>#VALUE!</v>
          </cell>
          <cell r="D691" t="e">
            <v>#VALUE!</v>
          </cell>
          <cell r="E691" t="e">
            <v>#N/A</v>
          </cell>
          <cell r="F691">
            <v>0</v>
          </cell>
          <cell r="G691">
            <v>0</v>
          </cell>
          <cell r="H691">
            <v>0</v>
          </cell>
          <cell r="I691" t="e">
            <v>#N/A</v>
          </cell>
          <cell r="J691" t="e">
            <v>#N/A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 t="str">
            <v>00 00 00,0</v>
          </cell>
          <cell r="P691">
            <v>0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</row>
        <row r="692">
          <cell r="B692">
            <v>0</v>
          </cell>
          <cell r="C692" t="e">
            <v>#VALUE!</v>
          </cell>
          <cell r="D692" t="e">
            <v>#VALUE!</v>
          </cell>
          <cell r="E692" t="e">
            <v>#N/A</v>
          </cell>
          <cell r="F692">
            <v>0</v>
          </cell>
          <cell r="G692">
            <v>0</v>
          </cell>
          <cell r="H692">
            <v>0</v>
          </cell>
          <cell r="I692" t="e">
            <v>#N/A</v>
          </cell>
          <cell r="J692" t="e">
            <v>#N/A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00 00 00,0</v>
          </cell>
          <cell r="P692">
            <v>0</v>
          </cell>
          <cell r="Q692" t="e">
            <v>#VALUE!</v>
          </cell>
          <cell r="R692" t="e">
            <v>#VALUE!</v>
          </cell>
          <cell r="S692" t="e">
            <v>#VALUE!</v>
          </cell>
          <cell r="T692" t="e">
            <v>#VALUE!</v>
          </cell>
        </row>
        <row r="693">
          <cell r="B693">
            <v>0</v>
          </cell>
          <cell r="C693" t="e">
            <v>#VALUE!</v>
          </cell>
          <cell r="D693" t="e">
            <v>#VALUE!</v>
          </cell>
          <cell r="E693" t="e">
            <v>#N/A</v>
          </cell>
          <cell r="F693">
            <v>0</v>
          </cell>
          <cell r="G693">
            <v>0</v>
          </cell>
          <cell r="H693">
            <v>0</v>
          </cell>
          <cell r="I693" t="e">
            <v>#N/A</v>
          </cell>
          <cell r="J693" t="e">
            <v>#N/A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 t="str">
            <v>00 00 00,0</v>
          </cell>
          <cell r="P693">
            <v>0</v>
          </cell>
          <cell r="Q693" t="e">
            <v>#VALUE!</v>
          </cell>
          <cell r="R693" t="e">
            <v>#VALUE!</v>
          </cell>
          <cell r="S693" t="e">
            <v>#VALUE!</v>
          </cell>
          <cell r="T693" t="e">
            <v>#VALUE!</v>
          </cell>
        </row>
        <row r="694">
          <cell r="B694">
            <v>0</v>
          </cell>
          <cell r="C694" t="e">
            <v>#VALUE!</v>
          </cell>
          <cell r="D694" t="e">
            <v>#VALUE!</v>
          </cell>
          <cell r="E694" t="e">
            <v>#N/A</v>
          </cell>
          <cell r="F694">
            <v>0</v>
          </cell>
          <cell r="G694">
            <v>0</v>
          </cell>
          <cell r="H694">
            <v>0</v>
          </cell>
          <cell r="I694" t="e">
            <v>#N/A</v>
          </cell>
          <cell r="J694" t="e">
            <v>#N/A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 t="str">
            <v>00 00 00,0</v>
          </cell>
          <cell r="P694">
            <v>0</v>
          </cell>
          <cell r="Q694" t="e">
            <v>#VALUE!</v>
          </cell>
          <cell r="R694" t="e">
            <v>#VALUE!</v>
          </cell>
          <cell r="S694" t="e">
            <v>#VALUE!</v>
          </cell>
          <cell r="T694" t="e">
            <v>#VALUE!</v>
          </cell>
        </row>
        <row r="695">
          <cell r="B695">
            <v>0</v>
          </cell>
          <cell r="C695" t="e">
            <v>#VALUE!</v>
          </cell>
          <cell r="D695" t="e">
            <v>#VALUE!</v>
          </cell>
          <cell r="E695" t="e">
            <v>#N/A</v>
          </cell>
          <cell r="F695">
            <v>0</v>
          </cell>
          <cell r="G695">
            <v>0</v>
          </cell>
          <cell r="H695">
            <v>0</v>
          </cell>
          <cell r="I695" t="e">
            <v>#N/A</v>
          </cell>
          <cell r="J695" t="e">
            <v>#N/A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 t="str">
            <v>00 00 00,0</v>
          </cell>
          <cell r="P695">
            <v>0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</row>
        <row r="696">
          <cell r="B696">
            <v>0</v>
          </cell>
          <cell r="C696" t="e">
            <v>#VALUE!</v>
          </cell>
          <cell r="D696" t="e">
            <v>#VALUE!</v>
          </cell>
          <cell r="E696" t="e">
            <v>#N/A</v>
          </cell>
          <cell r="F696">
            <v>0</v>
          </cell>
          <cell r="G696">
            <v>0</v>
          </cell>
          <cell r="H696">
            <v>0</v>
          </cell>
          <cell r="I696" t="e">
            <v>#N/A</v>
          </cell>
          <cell r="J696" t="e">
            <v>#N/A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 t="str">
            <v>00 00 00,0</v>
          </cell>
          <cell r="P696">
            <v>0</v>
          </cell>
          <cell r="Q696" t="e">
            <v>#VALUE!</v>
          </cell>
          <cell r="R696" t="e">
            <v>#VALUE!</v>
          </cell>
          <cell r="S696" t="e">
            <v>#VALUE!</v>
          </cell>
          <cell r="T696" t="e">
            <v>#VALUE!</v>
          </cell>
        </row>
        <row r="697">
          <cell r="B697">
            <v>0</v>
          </cell>
          <cell r="C697" t="e">
            <v>#VALUE!</v>
          </cell>
          <cell r="D697" t="e">
            <v>#VALUE!</v>
          </cell>
          <cell r="E697" t="e">
            <v>#N/A</v>
          </cell>
          <cell r="F697">
            <v>0</v>
          </cell>
          <cell r="G697">
            <v>0</v>
          </cell>
          <cell r="H697">
            <v>0</v>
          </cell>
          <cell r="I697" t="e">
            <v>#N/A</v>
          </cell>
          <cell r="J697" t="e">
            <v>#N/A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 t="str">
            <v>00 00 00,0</v>
          </cell>
          <cell r="P697">
            <v>0</v>
          </cell>
          <cell r="Q697" t="e">
            <v>#VALUE!</v>
          </cell>
          <cell r="R697" t="e">
            <v>#VALUE!</v>
          </cell>
          <cell r="S697" t="e">
            <v>#VALUE!</v>
          </cell>
          <cell r="T697" t="e">
            <v>#VALUE!</v>
          </cell>
        </row>
        <row r="698">
          <cell r="B698">
            <v>0</v>
          </cell>
          <cell r="C698">
            <v>191735.3</v>
          </cell>
          <cell r="D698">
            <v>435733.8</v>
          </cell>
          <cell r="E698" t="e">
            <v>#N/A</v>
          </cell>
          <cell r="Q698">
            <v>19.29313888888889</v>
          </cell>
          <cell r="R698">
            <v>43.959388888888888</v>
          </cell>
          <cell r="S698" t="str">
            <v>S19°17'35.3</v>
          </cell>
          <cell r="T698" t="str">
            <v>W43°57'33.8</v>
          </cell>
        </row>
        <row r="699">
          <cell r="B699">
            <v>0</v>
          </cell>
          <cell r="C699" t="e">
            <v>#VALUE!</v>
          </cell>
          <cell r="D699" t="e">
            <v>#VALUE!</v>
          </cell>
          <cell r="E699" t="e">
            <v>#N/A</v>
          </cell>
          <cell r="F699">
            <v>0</v>
          </cell>
          <cell r="G699">
            <v>0</v>
          </cell>
          <cell r="H699">
            <v>0</v>
          </cell>
          <cell r="I699" t="e">
            <v>#N/A</v>
          </cell>
          <cell r="J699" t="e">
            <v>#N/A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 t="str">
            <v>00 00 00,0</v>
          </cell>
          <cell r="P699">
            <v>0</v>
          </cell>
          <cell r="Q699" t="e">
            <v>#VALUE!</v>
          </cell>
          <cell r="R699" t="e">
            <v>#VALUE!</v>
          </cell>
          <cell r="S699" t="e">
            <v>#VALUE!</v>
          </cell>
          <cell r="T699" t="e">
            <v>#VALUE!</v>
          </cell>
        </row>
        <row r="700">
          <cell r="B700">
            <v>0</v>
          </cell>
          <cell r="C700" t="e">
            <v>#VALUE!</v>
          </cell>
          <cell r="D700" t="e">
            <v>#VALUE!</v>
          </cell>
          <cell r="E700" t="e">
            <v>#N/A</v>
          </cell>
          <cell r="F700">
            <v>0</v>
          </cell>
          <cell r="G700">
            <v>0</v>
          </cell>
          <cell r="H700">
            <v>0</v>
          </cell>
          <cell r="I700" t="e">
            <v>#N/A</v>
          </cell>
          <cell r="J700" t="e">
            <v>#N/A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 t="str">
            <v>00 00 00,0</v>
          </cell>
          <cell r="P700">
            <v>0</v>
          </cell>
          <cell r="Q700" t="e">
            <v>#VALUE!</v>
          </cell>
          <cell r="R700" t="e">
            <v>#VALUE!</v>
          </cell>
          <cell r="S700" t="e">
            <v>#VALUE!</v>
          </cell>
          <cell r="T700" t="e">
            <v>#VALUE!</v>
          </cell>
        </row>
      </sheetData>
      <sheetData sheetId="2">
        <row r="4">
          <cell r="A4" t="str">
            <v>K0001</v>
          </cell>
          <cell r="B4" t="str">
            <v>RF001</v>
          </cell>
          <cell r="C4" t="str">
            <v>RF007</v>
          </cell>
          <cell r="D4">
            <v>1</v>
          </cell>
          <cell r="E4">
            <v>0</v>
          </cell>
          <cell r="F4" t="str">
            <v>3 - Only Interference</v>
          </cell>
          <cell r="G4">
            <v>0</v>
          </cell>
          <cell r="J4" t="e">
            <v>#N/A</v>
          </cell>
          <cell r="K4">
            <v>0</v>
          </cell>
          <cell r="N4" t="e">
            <v>#N/A</v>
          </cell>
          <cell r="O4" t="e">
            <v>#N/A</v>
          </cell>
          <cell r="P4">
            <v>0</v>
          </cell>
          <cell r="Q4" t="e">
            <v>#N/A</v>
          </cell>
          <cell r="R4" t="str">
            <v>1+1</v>
          </cell>
          <cell r="S4">
            <v>0</v>
          </cell>
          <cell r="T4">
            <v>0</v>
          </cell>
          <cell r="Y4">
            <v>0</v>
          </cell>
          <cell r="Z4">
            <v>0</v>
          </cell>
          <cell r="AA4" t="e">
            <v>#N/A</v>
          </cell>
          <cell r="AB4" t="e">
            <v>#N/A</v>
          </cell>
          <cell r="AC4" t="e">
            <v>#N/A</v>
          </cell>
          <cell r="AD4" t="e">
            <v>#N/A</v>
          </cell>
          <cell r="AE4" t="e">
            <v>#N/A</v>
          </cell>
          <cell r="AF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N4" t="e">
            <v>#N/A</v>
          </cell>
          <cell r="AS4" t="str">
            <v>HIGH</v>
          </cell>
          <cell r="AT4" t="str">
            <v>LOW</v>
          </cell>
          <cell r="AV4">
            <v>1</v>
          </cell>
          <cell r="AW4" t="e">
            <v>#VALUE!</v>
          </cell>
          <cell r="BC4" t="e">
            <v>#N/A</v>
          </cell>
          <cell r="BD4" t="e">
            <v>#N/A</v>
          </cell>
          <cell r="BE4" t="e">
            <v>#N/A</v>
          </cell>
          <cell r="BF4" t="str">
            <v>RF001 - RF007</v>
          </cell>
          <cell r="BG4" t="str">
            <v>0</v>
          </cell>
          <cell r="BH4">
            <v>58.079663372064182</v>
          </cell>
          <cell r="BI4">
            <v>216.12752485718613</v>
          </cell>
          <cell r="BJ4">
            <v>36.127524857186131</v>
          </cell>
          <cell r="BK4">
            <v>1</v>
          </cell>
        </row>
        <row r="5">
          <cell r="A5" t="str">
            <v>K0002</v>
          </cell>
          <cell r="B5" t="str">
            <v>RF002</v>
          </cell>
          <cell r="C5" t="str">
            <v>RF008</v>
          </cell>
          <cell r="D5">
            <v>1</v>
          </cell>
          <cell r="E5">
            <v>0</v>
          </cell>
          <cell r="F5" t="str">
            <v>4 - Only Interference</v>
          </cell>
          <cell r="G5">
            <v>0</v>
          </cell>
          <cell r="J5" t="e">
            <v>#N/A</v>
          </cell>
          <cell r="K5">
            <v>0</v>
          </cell>
          <cell r="N5" t="e">
            <v>#N/A</v>
          </cell>
          <cell r="O5" t="e">
            <v>#N/A</v>
          </cell>
          <cell r="P5">
            <v>0</v>
          </cell>
          <cell r="Q5" t="e">
            <v>#N/A</v>
          </cell>
          <cell r="R5" t="str">
            <v>1+1</v>
          </cell>
          <cell r="S5">
            <v>0</v>
          </cell>
          <cell r="T5">
            <v>0</v>
          </cell>
          <cell r="Y5">
            <v>0</v>
          </cell>
          <cell r="Z5">
            <v>0</v>
          </cell>
          <cell r="AA5" t="e">
            <v>#N/A</v>
          </cell>
          <cell r="AB5" t="e">
            <v>#N/A</v>
          </cell>
          <cell r="AC5" t="e">
            <v>#N/A</v>
          </cell>
          <cell r="AD5" t="e">
            <v>#N/A</v>
          </cell>
          <cell r="AE5" t="e">
            <v>#N/A</v>
          </cell>
          <cell r="AF5" t="e">
            <v>#N/A</v>
          </cell>
          <cell r="AK5" t="e">
            <v>#N/A</v>
          </cell>
          <cell r="AL5" t="e">
            <v>#N/A</v>
          </cell>
          <cell r="AM5" t="e">
            <v>#N/A</v>
          </cell>
          <cell r="AN5" t="e">
            <v>#N/A</v>
          </cell>
          <cell r="AS5" t="str">
            <v>HIGH</v>
          </cell>
          <cell r="AT5" t="str">
            <v>LOW</v>
          </cell>
          <cell r="AV5">
            <v>1</v>
          </cell>
          <cell r="AW5" t="e">
            <v>#VALUE!</v>
          </cell>
          <cell r="BC5" t="e">
            <v>#N/A</v>
          </cell>
          <cell r="BD5" t="e">
            <v>#N/A</v>
          </cell>
          <cell r="BE5" t="e">
            <v>#N/A</v>
          </cell>
          <cell r="BF5" t="str">
            <v>RF002 - RF008</v>
          </cell>
          <cell r="BG5" t="str">
            <v>0</v>
          </cell>
          <cell r="BH5">
            <v>57.958599621400374</v>
          </cell>
          <cell r="BI5">
            <v>213.08584995491609</v>
          </cell>
          <cell r="BJ5">
            <v>33.085849954916085</v>
          </cell>
          <cell r="BK5">
            <v>1</v>
          </cell>
        </row>
        <row r="6">
          <cell r="A6" t="str">
            <v>K0003</v>
          </cell>
          <cell r="B6" t="str">
            <v>RF003</v>
          </cell>
          <cell r="C6" t="str">
            <v>RF009</v>
          </cell>
          <cell r="D6">
            <v>1</v>
          </cell>
          <cell r="E6">
            <v>0</v>
          </cell>
          <cell r="F6" t="str">
            <v>5 - Only Interference</v>
          </cell>
          <cell r="G6">
            <v>0</v>
          </cell>
          <cell r="J6" t="e">
            <v>#N/A</v>
          </cell>
          <cell r="K6">
            <v>0</v>
          </cell>
          <cell r="N6" t="e">
            <v>#N/A</v>
          </cell>
          <cell r="O6" t="e">
            <v>#N/A</v>
          </cell>
          <cell r="P6">
            <v>0</v>
          </cell>
          <cell r="Q6" t="e">
            <v>#N/A</v>
          </cell>
          <cell r="R6" t="str">
            <v>1+0</v>
          </cell>
          <cell r="S6">
            <v>0</v>
          </cell>
          <cell r="T6">
            <v>0</v>
          </cell>
          <cell r="Y6">
            <v>0</v>
          </cell>
          <cell r="Z6">
            <v>0</v>
          </cell>
          <cell r="AA6" t="e">
            <v>#N/A</v>
          </cell>
          <cell r="AB6" t="e">
            <v>#N/A</v>
          </cell>
          <cell r="AC6" t="e">
            <v>#N/A</v>
          </cell>
          <cell r="AD6" t="e">
            <v>#N/A</v>
          </cell>
          <cell r="AE6" t="e">
            <v>#N/A</v>
          </cell>
          <cell r="AF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S6" t="str">
            <v>HIGH</v>
          </cell>
          <cell r="AT6" t="str">
            <v>LOW</v>
          </cell>
          <cell r="AV6">
            <v>1</v>
          </cell>
          <cell r="AW6" t="e">
            <v>#VALUE!</v>
          </cell>
          <cell r="BC6" t="e">
            <v>#N/A</v>
          </cell>
          <cell r="BD6" t="e">
            <v>#N/A</v>
          </cell>
          <cell r="BE6" t="e">
            <v>#N/A</v>
          </cell>
          <cell r="BF6" t="str">
            <v>RF003 - RF009</v>
          </cell>
          <cell r="BG6" t="str">
            <v>0</v>
          </cell>
          <cell r="BH6">
            <v>45.95783395314627</v>
          </cell>
          <cell r="BI6">
            <v>180.6993343781121</v>
          </cell>
          <cell r="BJ6">
            <v>0.69933437811209842</v>
          </cell>
          <cell r="BK6">
            <v>1</v>
          </cell>
        </row>
        <row r="7">
          <cell r="A7" t="str">
            <v>K0004</v>
          </cell>
          <cell r="B7" t="str">
            <v>RF004</v>
          </cell>
          <cell r="C7" t="str">
            <v>RF010</v>
          </cell>
          <cell r="D7">
            <v>1</v>
          </cell>
          <cell r="E7">
            <v>0</v>
          </cell>
          <cell r="F7" t="str">
            <v>6 - Only Interference</v>
          </cell>
          <cell r="G7">
            <v>0</v>
          </cell>
          <cell r="J7" t="e">
            <v>#N/A</v>
          </cell>
          <cell r="K7">
            <v>0</v>
          </cell>
          <cell r="N7" t="e">
            <v>#N/A</v>
          </cell>
          <cell r="O7" t="e">
            <v>#N/A</v>
          </cell>
          <cell r="P7">
            <v>0</v>
          </cell>
          <cell r="Q7" t="e">
            <v>#N/A</v>
          </cell>
          <cell r="R7" t="str">
            <v>1+0</v>
          </cell>
          <cell r="S7">
            <v>0</v>
          </cell>
          <cell r="T7">
            <v>0</v>
          </cell>
          <cell r="Y7">
            <v>0</v>
          </cell>
          <cell r="Z7">
            <v>0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S7" t="str">
            <v>HIGH</v>
          </cell>
          <cell r="AT7" t="str">
            <v>LOW</v>
          </cell>
          <cell r="AV7">
            <v>1</v>
          </cell>
          <cell r="AW7" t="e">
            <v>#VALUE!</v>
          </cell>
          <cell r="BC7" t="e">
            <v>#N/A</v>
          </cell>
          <cell r="BD7" t="e">
            <v>#N/A</v>
          </cell>
          <cell r="BE7" t="e">
            <v>#N/A</v>
          </cell>
          <cell r="BF7" t="str">
            <v>RF004 - RF010</v>
          </cell>
          <cell r="BG7" t="str">
            <v>0</v>
          </cell>
          <cell r="BH7">
            <v>56.446819414902251</v>
          </cell>
          <cell r="BI7">
            <v>176.9238000497518</v>
          </cell>
          <cell r="BJ7">
            <v>356.92380004975178</v>
          </cell>
          <cell r="BK7">
            <v>1</v>
          </cell>
        </row>
        <row r="8">
          <cell r="A8" t="str">
            <v>K0005</v>
          </cell>
          <cell r="B8" t="str">
            <v>RF005</v>
          </cell>
          <cell r="C8" t="str">
            <v>RF011</v>
          </cell>
          <cell r="D8">
            <v>1</v>
          </cell>
          <cell r="E8">
            <v>0</v>
          </cell>
          <cell r="F8" t="str">
            <v>7 - Only Interference</v>
          </cell>
          <cell r="G8">
            <v>0</v>
          </cell>
          <cell r="J8" t="e">
            <v>#N/A</v>
          </cell>
          <cell r="K8">
            <v>0</v>
          </cell>
          <cell r="N8" t="e">
            <v>#N/A</v>
          </cell>
          <cell r="O8" t="e">
            <v>#N/A</v>
          </cell>
          <cell r="P8">
            <v>0</v>
          </cell>
          <cell r="Q8" t="e">
            <v>#N/A</v>
          </cell>
          <cell r="R8" t="str">
            <v>1+0</v>
          </cell>
          <cell r="S8">
            <v>0</v>
          </cell>
          <cell r="T8">
            <v>0</v>
          </cell>
          <cell r="Y8">
            <v>0</v>
          </cell>
          <cell r="Z8">
            <v>0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S8" t="str">
            <v>HIGH</v>
          </cell>
          <cell r="AT8" t="str">
            <v>LOW</v>
          </cell>
          <cell r="AV8">
            <v>1</v>
          </cell>
          <cell r="AW8" t="e">
            <v>#VALUE!</v>
          </cell>
          <cell r="BC8" t="e">
            <v>#N/A</v>
          </cell>
          <cell r="BD8" t="e">
            <v>#N/A</v>
          </cell>
          <cell r="BE8" t="e">
            <v>#N/A</v>
          </cell>
          <cell r="BF8" t="str">
            <v>RF005 - RF011</v>
          </cell>
          <cell r="BG8" t="str">
            <v>0</v>
          </cell>
          <cell r="BH8">
            <v>66.052516828684631</v>
          </cell>
          <cell r="BI8">
            <v>190.02129390258412</v>
          </cell>
          <cell r="BJ8">
            <v>10.021293902584119</v>
          </cell>
          <cell r="BK8">
            <v>1</v>
          </cell>
        </row>
        <row r="9">
          <cell r="A9" t="str">
            <v>K0006</v>
          </cell>
          <cell r="B9" t="str">
            <v>RF006</v>
          </cell>
          <cell r="C9" t="str">
            <v>RF012</v>
          </cell>
          <cell r="D9">
            <v>1</v>
          </cell>
          <cell r="E9">
            <v>0</v>
          </cell>
          <cell r="F9" t="str">
            <v>8 - Only Interference</v>
          </cell>
          <cell r="G9">
            <v>0</v>
          </cell>
          <cell r="J9" t="e">
            <v>#N/A</v>
          </cell>
          <cell r="K9">
            <v>0</v>
          </cell>
          <cell r="N9" t="e">
            <v>#N/A</v>
          </cell>
          <cell r="O9" t="e">
            <v>#N/A</v>
          </cell>
          <cell r="P9">
            <v>0</v>
          </cell>
          <cell r="Q9" t="e">
            <v>#N/A</v>
          </cell>
          <cell r="R9" t="str">
            <v>1+0</v>
          </cell>
          <cell r="S9">
            <v>0</v>
          </cell>
          <cell r="T9">
            <v>0</v>
          </cell>
          <cell r="Y9">
            <v>0</v>
          </cell>
          <cell r="Z9">
            <v>0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S9" t="str">
            <v>HIGH</v>
          </cell>
          <cell r="AT9" t="str">
            <v>LOW</v>
          </cell>
          <cell r="AV9">
            <v>1</v>
          </cell>
          <cell r="AW9" t="e">
            <v>#VALUE!</v>
          </cell>
          <cell r="BC9" t="e">
            <v>#N/A</v>
          </cell>
          <cell r="BD9" t="e">
            <v>#N/A</v>
          </cell>
          <cell r="BE9" t="e">
            <v>#N/A</v>
          </cell>
          <cell r="BF9" t="str">
            <v>RF006 - RF012</v>
          </cell>
          <cell r="BG9" t="str">
            <v>0</v>
          </cell>
          <cell r="BH9">
            <v>20.20231643135741</v>
          </cell>
          <cell r="BI9">
            <v>110.43534827846743</v>
          </cell>
          <cell r="BJ9">
            <v>290.43534827846742</v>
          </cell>
          <cell r="BK9">
            <v>1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 t="e">
            <v>#REF!</v>
          </cell>
          <cell r="K10">
            <v>0</v>
          </cell>
          <cell r="N10" t="e">
            <v>#REF!</v>
          </cell>
          <cell r="O10" t="e">
            <v>#N/A</v>
          </cell>
          <cell r="P10">
            <v>0</v>
          </cell>
          <cell r="Q10" t="e">
            <v>#N/A</v>
          </cell>
          <cell r="R10" t="str">
            <v>1+0</v>
          </cell>
          <cell r="S10">
            <v>0</v>
          </cell>
          <cell r="T10">
            <v>0</v>
          </cell>
          <cell r="Y10">
            <v>0</v>
          </cell>
          <cell r="Z10">
            <v>0</v>
          </cell>
          <cell r="AA10" t="e">
            <v>#REF!</v>
          </cell>
          <cell r="AB10" t="e">
            <v>#REF!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S10" t="str">
            <v>HIGH</v>
          </cell>
          <cell r="AT10" t="str">
            <v>LOW</v>
          </cell>
          <cell r="AV10">
            <v>1</v>
          </cell>
          <cell r="AW10" t="e">
            <v>#VALUE!</v>
          </cell>
          <cell r="BC10" t="e">
            <v>#N/A</v>
          </cell>
          <cell r="BD10" t="e">
            <v>#N/A</v>
          </cell>
          <cell r="BE10" t="e">
            <v>#N/A</v>
          </cell>
          <cell r="BF10" t="str">
            <v>0 - 0</v>
          </cell>
          <cell r="BG10" t="str">
            <v>0</v>
          </cell>
          <cell r="BH10" t="e">
            <v>#VALUE!</v>
          </cell>
          <cell r="BI10" t="e">
            <v>#VALUE!</v>
          </cell>
          <cell r="BJ10" t="e">
            <v>#VALUE!</v>
          </cell>
          <cell r="BK10">
            <v>1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J11" t="e">
            <v>#REF!</v>
          </cell>
          <cell r="K11">
            <v>0</v>
          </cell>
          <cell r="N11" t="e">
            <v>#REF!</v>
          </cell>
          <cell r="O11" t="e">
            <v>#N/A</v>
          </cell>
          <cell r="P11">
            <v>0</v>
          </cell>
          <cell r="Q11" t="e">
            <v>#N/A</v>
          </cell>
          <cell r="R11">
            <v>0</v>
          </cell>
          <cell r="S11">
            <v>0</v>
          </cell>
          <cell r="T11">
            <v>0</v>
          </cell>
          <cell r="Y11">
            <v>0</v>
          </cell>
          <cell r="Z11">
            <v>0</v>
          </cell>
          <cell r="AA11" t="e">
            <v>#REF!</v>
          </cell>
          <cell r="AB11" t="e">
            <v>#REF!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S11" t="str">
            <v>HIGH</v>
          </cell>
          <cell r="AT11" t="str">
            <v>LOW</v>
          </cell>
          <cell r="AV11">
            <v>1</v>
          </cell>
          <cell r="AW11" t="e">
            <v>#VALUE!</v>
          </cell>
          <cell r="BC11" t="e">
            <v>#N/A</v>
          </cell>
          <cell r="BD11" t="e">
            <v>#N/A</v>
          </cell>
          <cell r="BE11" t="e">
            <v>#N/A</v>
          </cell>
          <cell r="BF11" t="str">
            <v>0 - 0</v>
          </cell>
          <cell r="BG11" t="str">
            <v>0</v>
          </cell>
          <cell r="BH11" t="e">
            <v>#VALUE!</v>
          </cell>
          <cell r="BI11" t="e">
            <v>#VALUE!</v>
          </cell>
          <cell r="BJ11" t="e">
            <v>#VALUE!</v>
          </cell>
          <cell r="B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 t="e">
            <v>#REF!</v>
          </cell>
          <cell r="K12">
            <v>0</v>
          </cell>
          <cell r="N12" t="e">
            <v>#REF!</v>
          </cell>
          <cell r="O12" t="e">
            <v>#N/A</v>
          </cell>
          <cell r="P12">
            <v>0</v>
          </cell>
          <cell r="Q12" t="e">
            <v>#N/A</v>
          </cell>
          <cell r="R12">
            <v>0</v>
          </cell>
          <cell r="S12">
            <v>0</v>
          </cell>
          <cell r="T12">
            <v>0</v>
          </cell>
          <cell r="Y12">
            <v>0</v>
          </cell>
          <cell r="Z12">
            <v>0</v>
          </cell>
          <cell r="AA12" t="e">
            <v>#REF!</v>
          </cell>
          <cell r="AB12" t="e">
            <v>#REF!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S12" t="str">
            <v>HIGH</v>
          </cell>
          <cell r="AT12" t="str">
            <v>LOW</v>
          </cell>
          <cell r="AV12">
            <v>1</v>
          </cell>
          <cell r="AW12" t="e">
            <v>#VALUE!</v>
          </cell>
          <cell r="BC12" t="e">
            <v>#N/A</v>
          </cell>
          <cell r="BD12" t="e">
            <v>#N/A</v>
          </cell>
          <cell r="BE12" t="e">
            <v>#N/A</v>
          </cell>
          <cell r="BF12" t="str">
            <v>0 - 0</v>
          </cell>
          <cell r="BG12" t="str">
            <v>0</v>
          </cell>
          <cell r="BH12" t="e">
            <v>#VALUE!</v>
          </cell>
          <cell r="BI12" t="e">
            <v>#VALUE!</v>
          </cell>
          <cell r="BJ12" t="e">
            <v>#VALUE!</v>
          </cell>
          <cell r="B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J13" t="e">
            <v>#REF!</v>
          </cell>
          <cell r="K13">
            <v>0</v>
          </cell>
          <cell r="N13" t="e">
            <v>#REF!</v>
          </cell>
          <cell r="O13" t="e">
            <v>#N/A</v>
          </cell>
          <cell r="P13">
            <v>0</v>
          </cell>
          <cell r="Q13" t="e">
            <v>#N/A</v>
          </cell>
          <cell r="R13">
            <v>0</v>
          </cell>
          <cell r="S13">
            <v>0</v>
          </cell>
          <cell r="T13">
            <v>0</v>
          </cell>
          <cell r="Y13">
            <v>0</v>
          </cell>
          <cell r="Z13">
            <v>0</v>
          </cell>
          <cell r="AA13" t="e">
            <v>#REF!</v>
          </cell>
          <cell r="AB13" t="e">
            <v>#REF!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S13" t="str">
            <v>HIGH</v>
          </cell>
          <cell r="AT13" t="str">
            <v>LOW</v>
          </cell>
          <cell r="AV13">
            <v>1</v>
          </cell>
          <cell r="AW13" t="e">
            <v>#VALUE!</v>
          </cell>
          <cell r="BC13" t="e">
            <v>#N/A</v>
          </cell>
          <cell r="BD13" t="e">
            <v>#N/A</v>
          </cell>
          <cell r="BE13" t="e">
            <v>#N/A</v>
          </cell>
          <cell r="BF13" t="str">
            <v>0 - 0</v>
          </cell>
          <cell r="BG13" t="str">
            <v>0</v>
          </cell>
          <cell r="BH13" t="e">
            <v>#VALUE!</v>
          </cell>
          <cell r="BI13" t="e">
            <v>#VALUE!</v>
          </cell>
          <cell r="BJ13" t="e">
            <v>#VALUE!</v>
          </cell>
          <cell r="B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J14" t="e">
            <v>#REF!</v>
          </cell>
          <cell r="K14">
            <v>0</v>
          </cell>
          <cell r="N14" t="e">
            <v>#REF!</v>
          </cell>
          <cell r="O14" t="e">
            <v>#N/A</v>
          </cell>
          <cell r="P14">
            <v>0</v>
          </cell>
          <cell r="Q14" t="e">
            <v>#N/A</v>
          </cell>
          <cell r="R14">
            <v>0</v>
          </cell>
          <cell r="S14">
            <v>0</v>
          </cell>
          <cell r="T14">
            <v>0</v>
          </cell>
          <cell r="Y14">
            <v>0</v>
          </cell>
          <cell r="Z14">
            <v>0</v>
          </cell>
          <cell r="AA14" t="e">
            <v>#REF!</v>
          </cell>
          <cell r="AB14" t="e">
            <v>#REF!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S14" t="str">
            <v>HIGH</v>
          </cell>
          <cell r="AT14" t="str">
            <v>LOW</v>
          </cell>
          <cell r="AV14">
            <v>1</v>
          </cell>
          <cell r="AW14" t="e">
            <v>#VALUE!</v>
          </cell>
          <cell r="BC14" t="e">
            <v>#N/A</v>
          </cell>
          <cell r="BD14" t="e">
            <v>#N/A</v>
          </cell>
          <cell r="BE14" t="e">
            <v>#N/A</v>
          </cell>
          <cell r="BF14" t="str">
            <v>0 - 0</v>
          </cell>
          <cell r="BG14" t="str">
            <v>0</v>
          </cell>
          <cell r="BH14" t="e">
            <v>#VALUE!</v>
          </cell>
          <cell r="BI14" t="e">
            <v>#VALUE!</v>
          </cell>
          <cell r="BJ14" t="e">
            <v>#VALUE!</v>
          </cell>
          <cell r="B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 t="e">
            <v>#REF!</v>
          </cell>
          <cell r="K15">
            <v>0</v>
          </cell>
          <cell r="N15" t="e">
            <v>#REF!</v>
          </cell>
          <cell r="O15" t="e">
            <v>#N/A</v>
          </cell>
          <cell r="P15">
            <v>0</v>
          </cell>
          <cell r="Q15" t="e">
            <v>#N/A</v>
          </cell>
          <cell r="R15">
            <v>0</v>
          </cell>
          <cell r="S15">
            <v>0</v>
          </cell>
          <cell r="T15">
            <v>0</v>
          </cell>
          <cell r="Y15">
            <v>0</v>
          </cell>
          <cell r="Z15">
            <v>0</v>
          </cell>
          <cell r="AA15" t="e">
            <v>#REF!</v>
          </cell>
          <cell r="AB15" t="e">
            <v>#REF!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S15" t="str">
            <v>HIGH</v>
          </cell>
          <cell r="AT15" t="str">
            <v>LOW</v>
          </cell>
          <cell r="AV15">
            <v>1</v>
          </cell>
          <cell r="AW15" t="e">
            <v>#VALUE!</v>
          </cell>
          <cell r="BC15" t="e">
            <v>#N/A</v>
          </cell>
          <cell r="BD15" t="e">
            <v>#N/A</v>
          </cell>
          <cell r="BE15" t="e">
            <v>#N/A</v>
          </cell>
          <cell r="BF15" t="str">
            <v>0 - 0</v>
          </cell>
          <cell r="BG15" t="str">
            <v>0</v>
          </cell>
          <cell r="BH15" t="e">
            <v>#VALUE!</v>
          </cell>
          <cell r="BI15" t="e">
            <v>#VALUE!</v>
          </cell>
          <cell r="BJ15" t="e">
            <v>#VALUE!</v>
          </cell>
          <cell r="BK1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compe.com.b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L57"/>
  <sheetViews>
    <sheetView showGridLines="0" tabSelected="1" view="pageBreakPreview" zoomScale="75" zoomScaleNormal="100" zoomScaleSheetLayoutView="75" workbookViewId="0">
      <selection activeCell="A52" sqref="A52"/>
    </sheetView>
  </sheetViews>
  <sheetFormatPr defaultRowHeight="12.75"/>
  <cols>
    <col min="1" max="10" width="11.5703125" style="9" customWidth="1"/>
    <col min="11" max="11" width="9" style="9" customWidth="1"/>
    <col min="12" max="12" width="10.7109375" style="9" customWidth="1"/>
    <col min="13" max="13" width="9.85546875" style="9" bestFit="1" customWidth="1"/>
    <col min="14" max="14" width="9.5703125" style="9" customWidth="1"/>
    <col min="15" max="16" width="9.85546875" style="9" bestFit="1" customWidth="1"/>
    <col min="17" max="16384" width="9.140625" style="9"/>
  </cols>
  <sheetData>
    <row r="1" spans="1:10">
      <c r="A1" s="183"/>
      <c r="B1" s="184"/>
      <c r="C1" s="184"/>
      <c r="D1" s="184"/>
      <c r="E1" s="184"/>
      <c r="F1" s="184"/>
      <c r="G1" s="184"/>
      <c r="H1" s="184"/>
      <c r="I1" s="184"/>
      <c r="J1" s="185"/>
    </row>
    <row r="2" spans="1:10">
      <c r="A2" s="3"/>
      <c r="B2" s="186"/>
      <c r="C2" s="186"/>
      <c r="D2" s="186"/>
      <c r="E2" s="186"/>
      <c r="F2" s="186"/>
      <c r="G2" s="186"/>
      <c r="H2" s="186"/>
      <c r="I2" s="186"/>
      <c r="J2" s="187"/>
    </row>
    <row r="3" spans="1:10">
      <c r="A3" s="188"/>
      <c r="B3" s="186"/>
      <c r="C3" s="186"/>
      <c r="D3" s="186"/>
      <c r="E3" s="186"/>
      <c r="F3" s="186"/>
      <c r="G3" s="186"/>
      <c r="H3" s="186"/>
      <c r="I3" s="186"/>
      <c r="J3" s="187"/>
    </row>
    <row r="4" spans="1:10" ht="25.5">
      <c r="A4" s="214"/>
      <c r="B4" s="215"/>
      <c r="C4" s="215"/>
      <c r="D4" s="215"/>
      <c r="E4" s="215"/>
      <c r="F4" s="215"/>
      <c r="G4" s="215"/>
      <c r="H4" s="215"/>
      <c r="I4" s="215"/>
      <c r="J4" s="216"/>
    </row>
    <row r="5" spans="1:10">
      <c r="A5" s="188"/>
      <c r="B5" s="186"/>
      <c r="C5" s="186"/>
      <c r="D5" s="186"/>
      <c r="E5" s="186"/>
      <c r="F5" s="186"/>
      <c r="G5" s="186"/>
      <c r="H5" s="186"/>
      <c r="I5" s="186"/>
      <c r="J5" s="187"/>
    </row>
    <row r="6" spans="1:10">
      <c r="A6" s="188"/>
      <c r="B6" s="186"/>
      <c r="C6" s="186"/>
      <c r="D6" s="186"/>
      <c r="E6" s="186"/>
      <c r="F6" s="186"/>
      <c r="G6" s="186"/>
      <c r="H6" s="186"/>
      <c r="I6" s="186"/>
      <c r="J6" s="187"/>
    </row>
    <row r="7" spans="1:10">
      <c r="A7" s="188"/>
      <c r="B7" s="186"/>
      <c r="C7" s="186"/>
      <c r="D7" s="186"/>
      <c r="E7" s="186"/>
      <c r="F7" s="186"/>
      <c r="G7" s="186"/>
      <c r="H7" s="186"/>
      <c r="I7" s="186"/>
      <c r="J7" s="187"/>
    </row>
    <row r="8" spans="1:10" ht="9.75" customHeight="1">
      <c r="A8" s="188"/>
      <c r="B8" s="186"/>
      <c r="C8" s="186"/>
      <c r="D8" s="186"/>
      <c r="E8" s="186"/>
      <c r="F8" s="186"/>
      <c r="G8" s="186"/>
      <c r="H8" s="186"/>
      <c r="I8" s="186"/>
      <c r="J8" s="187"/>
    </row>
    <row r="9" spans="1:10">
      <c r="A9" s="188"/>
      <c r="B9" s="186"/>
      <c r="C9" s="186"/>
      <c r="D9" s="186"/>
      <c r="E9" s="186"/>
      <c r="F9" s="186"/>
      <c r="G9" s="186"/>
      <c r="H9" s="186"/>
      <c r="I9" s="186"/>
      <c r="J9" s="187"/>
    </row>
    <row r="10" spans="1:10">
      <c r="A10" s="188"/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>
      <c r="A11" s="188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>
      <c r="A12" s="189"/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>
      <c r="A13" s="192"/>
      <c r="B13" s="193"/>
      <c r="C13" s="193"/>
      <c r="D13" s="193"/>
      <c r="E13" s="193"/>
      <c r="F13" s="193"/>
      <c r="G13" s="193"/>
      <c r="H13" s="193"/>
      <c r="I13" s="193"/>
      <c r="J13" s="194"/>
    </row>
    <row r="14" spans="1:10">
      <c r="A14" s="192"/>
      <c r="B14" s="193"/>
      <c r="C14" s="193"/>
      <c r="D14" s="193"/>
      <c r="E14" s="193"/>
      <c r="F14" s="193"/>
      <c r="G14" s="193"/>
      <c r="H14" s="193"/>
      <c r="I14" s="193"/>
      <c r="J14" s="194"/>
    </row>
    <row r="15" spans="1:10">
      <c r="A15" s="192"/>
      <c r="B15" s="193"/>
      <c r="C15" s="193"/>
      <c r="D15" s="193"/>
      <c r="E15" s="193"/>
      <c r="F15" s="193"/>
      <c r="G15" s="193"/>
      <c r="H15" s="193"/>
      <c r="I15" s="193"/>
      <c r="J15" s="194"/>
    </row>
    <row r="16" spans="1:10">
      <c r="A16" s="192"/>
      <c r="B16" s="193"/>
      <c r="C16" s="193"/>
      <c r="D16" s="193"/>
      <c r="E16" s="193"/>
      <c r="F16" s="193"/>
      <c r="G16" s="193"/>
      <c r="H16" s="193"/>
      <c r="I16" s="193"/>
      <c r="J16" s="194"/>
    </row>
    <row r="17" spans="1:12">
      <c r="A17" s="192"/>
      <c r="B17" s="193"/>
      <c r="C17" s="193"/>
      <c r="D17" s="193"/>
      <c r="E17" s="193"/>
      <c r="F17" s="193"/>
      <c r="G17" s="193"/>
      <c r="H17" s="193"/>
      <c r="I17" s="193"/>
      <c r="J17" s="194"/>
      <c r="L17" s="9" t="s">
        <v>153</v>
      </c>
    </row>
    <row r="18" spans="1:12">
      <c r="A18" s="192"/>
      <c r="B18" s="193"/>
      <c r="C18" s="193"/>
      <c r="D18" s="193"/>
      <c r="E18" s="193"/>
      <c r="F18" s="193"/>
      <c r="G18" s="193"/>
      <c r="H18" s="193"/>
      <c r="I18" s="193"/>
      <c r="J18" s="194"/>
    </row>
    <row r="19" spans="1:12">
      <c r="A19" s="192"/>
      <c r="B19" s="193"/>
      <c r="C19" s="193"/>
      <c r="D19" s="193"/>
      <c r="E19" s="193"/>
      <c r="F19" s="193"/>
      <c r="G19" s="193"/>
      <c r="H19" s="193"/>
      <c r="I19" s="193"/>
      <c r="J19" s="194"/>
    </row>
    <row r="20" spans="1:1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2" ht="23.25">
      <c r="A21" s="220" t="s">
        <v>8</v>
      </c>
      <c r="B21" s="221"/>
      <c r="C21" s="221"/>
      <c r="D21" s="221"/>
      <c r="E21" s="221"/>
      <c r="F21" s="221"/>
      <c r="G21" s="221"/>
      <c r="H21" s="221"/>
      <c r="I21" s="221"/>
      <c r="J21" s="222"/>
    </row>
    <row r="22" spans="1:1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2" s="196" customFormat="1" ht="20.25">
      <c r="A23" s="219" t="s">
        <v>7</v>
      </c>
      <c r="B23" s="219"/>
      <c r="C23" s="219"/>
      <c r="D23" s="219"/>
      <c r="E23" s="219"/>
      <c r="F23" s="219"/>
      <c r="G23" s="219"/>
      <c r="H23" s="219"/>
      <c r="I23" s="219"/>
      <c r="J23" s="219"/>
    </row>
    <row r="24" spans="1:12" s="196" customForma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</row>
    <row r="25" spans="1:12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2">
      <c r="A26" s="143"/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2" ht="25.5">
      <c r="A27" s="217" t="s">
        <v>246</v>
      </c>
      <c r="B27" s="217"/>
      <c r="C27" s="217"/>
      <c r="D27" s="217"/>
      <c r="E27" s="217"/>
      <c r="F27" s="217"/>
      <c r="G27" s="217"/>
      <c r="H27" s="217"/>
      <c r="I27" s="217"/>
      <c r="J27" s="217"/>
    </row>
    <row r="28" spans="1:12" ht="24.75" customHeight="1">
      <c r="A28" s="143"/>
      <c r="B28" s="143"/>
      <c r="C28" s="143"/>
      <c r="D28" s="143"/>
      <c r="E28" s="143"/>
      <c r="F28" s="143"/>
      <c r="G28" s="143"/>
      <c r="H28" s="143"/>
      <c r="I28" s="144"/>
      <c r="J28" s="143"/>
    </row>
    <row r="29" spans="1:12" ht="25.5" customHeight="1">
      <c r="A29" s="217" t="s">
        <v>106</v>
      </c>
      <c r="B29" s="217"/>
      <c r="C29" s="217"/>
      <c r="D29" s="217"/>
      <c r="E29" s="217"/>
      <c r="F29" s="217"/>
      <c r="G29" s="217"/>
      <c r="H29" s="217"/>
      <c r="I29" s="217"/>
      <c r="J29" s="217"/>
    </row>
    <row r="30" spans="1:12">
      <c r="A30" s="145"/>
      <c r="B30" s="145"/>
      <c r="C30" s="145"/>
      <c r="D30" s="145"/>
      <c r="E30" s="145"/>
      <c r="F30" s="145"/>
      <c r="G30" s="145"/>
      <c r="H30" s="145"/>
      <c r="I30" s="145"/>
      <c r="J30" s="146"/>
    </row>
    <row r="31" spans="1:12">
      <c r="A31" s="145"/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2" ht="23.25">
      <c r="A32" s="223" t="s">
        <v>247</v>
      </c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>
      <c r="A33" s="145"/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>
      <c r="A34" s="217" t="s">
        <v>104</v>
      </c>
      <c r="B34" s="217"/>
      <c r="C34" s="217"/>
      <c r="D34" s="217"/>
      <c r="E34" s="217"/>
      <c r="F34" s="217"/>
      <c r="G34" s="217"/>
      <c r="H34" s="217"/>
      <c r="I34" s="217"/>
      <c r="J34" s="217"/>
    </row>
    <row r="35" spans="1:10" ht="26.25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</row>
    <row r="36" spans="1:10">
      <c r="A36" s="145"/>
      <c r="B36" s="145"/>
      <c r="C36" s="145"/>
      <c r="D36" s="145"/>
      <c r="E36" s="145"/>
      <c r="F36" s="145"/>
      <c r="G36" s="145"/>
      <c r="H36" s="145"/>
      <c r="I36" s="145"/>
      <c r="J36" s="146"/>
    </row>
    <row r="37" spans="1:10" ht="26.25">
      <c r="A37" s="218" t="s">
        <v>248</v>
      </c>
      <c r="B37" s="218"/>
      <c r="C37" s="218"/>
      <c r="D37" s="218"/>
      <c r="E37" s="218"/>
      <c r="F37" s="218"/>
      <c r="G37" s="218"/>
      <c r="H37" s="218"/>
      <c r="I37" s="218"/>
      <c r="J37" s="218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 s="2" customFormat="1" ht="28.5" customHeight="1">
      <c r="A41" s="230" t="s">
        <v>249</v>
      </c>
      <c r="B41" s="230"/>
      <c r="C41" s="230"/>
      <c r="D41" s="230"/>
      <c r="E41" s="230"/>
      <c r="F41" s="230"/>
      <c r="G41" s="230"/>
      <c r="H41" s="230"/>
      <c r="I41" s="230"/>
      <c r="J41" s="230"/>
    </row>
    <row r="42" spans="1:10" s="57" customFormat="1" ht="15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s="57" customFormat="1" ht="15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>
      <c r="A44" s="188"/>
      <c r="B44" s="186"/>
      <c r="C44" s="186"/>
      <c r="D44" s="186"/>
      <c r="E44" s="186"/>
      <c r="F44" s="186"/>
      <c r="G44" s="186"/>
      <c r="H44" s="186"/>
      <c r="I44" s="186"/>
      <c r="J44" s="187"/>
    </row>
    <row r="45" spans="1:10" ht="6.75" customHeight="1">
      <c r="A45" s="188"/>
      <c r="B45" s="186"/>
      <c r="C45" s="186"/>
      <c r="D45" s="186"/>
      <c r="E45" s="186"/>
      <c r="F45" s="186"/>
      <c r="G45" s="186"/>
      <c r="H45" s="186"/>
      <c r="I45" s="186"/>
      <c r="J45" s="187"/>
    </row>
    <row r="46" spans="1:10" ht="6.75" customHeight="1">
      <c r="A46" s="188"/>
      <c r="B46" s="186"/>
      <c r="C46" s="186"/>
      <c r="D46" s="186"/>
      <c r="E46" s="186"/>
      <c r="F46" s="186"/>
      <c r="G46" s="186"/>
      <c r="H46" s="186"/>
      <c r="I46" s="186"/>
      <c r="J46" s="187"/>
    </row>
    <row r="47" spans="1:10" ht="15.75">
      <c r="A47" s="188"/>
      <c r="B47" s="186"/>
      <c r="C47" s="186"/>
      <c r="D47" s="195"/>
      <c r="E47" s="186"/>
      <c r="F47" s="186"/>
      <c r="G47" s="186"/>
      <c r="H47" s="186"/>
      <c r="I47" s="186"/>
      <c r="J47" s="187"/>
    </row>
    <row r="48" spans="1:10">
      <c r="A48" s="188"/>
      <c r="B48" s="225" t="s">
        <v>114</v>
      </c>
      <c r="C48" s="225"/>
      <c r="D48" s="225"/>
      <c r="E48" s="225" t="s">
        <v>113</v>
      </c>
      <c r="F48" s="225"/>
      <c r="G48" s="225"/>
      <c r="H48" s="225" t="s">
        <v>115</v>
      </c>
      <c r="I48" s="225"/>
      <c r="J48" s="187"/>
    </row>
    <row r="49" spans="1:10">
      <c r="A49" s="188"/>
      <c r="B49" s="226"/>
      <c r="C49" s="226"/>
      <c r="D49" s="226"/>
      <c r="E49" s="226" t="s">
        <v>250</v>
      </c>
      <c r="F49" s="226"/>
      <c r="G49" s="226"/>
      <c r="H49" s="227"/>
      <c r="I49" s="227"/>
      <c r="J49" s="187"/>
    </row>
    <row r="50" spans="1:10" ht="12.75" customHeight="1">
      <c r="A50" s="188"/>
      <c r="B50" s="148" t="s">
        <v>9</v>
      </c>
      <c r="C50" s="149"/>
      <c r="D50" s="148"/>
      <c r="E50" s="232"/>
      <c r="F50" s="232"/>
      <c r="G50" s="232"/>
      <c r="H50" s="232"/>
      <c r="I50" s="232"/>
      <c r="J50" s="187"/>
    </row>
    <row r="51" spans="1:10">
      <c r="A51" s="188"/>
      <c r="B51" s="231" t="s">
        <v>251</v>
      </c>
      <c r="C51" s="231"/>
      <c r="D51" s="231"/>
      <c r="E51" s="233"/>
      <c r="F51" s="233"/>
      <c r="G51" s="233"/>
      <c r="H51" s="233"/>
      <c r="I51" s="233"/>
      <c r="J51" s="187"/>
    </row>
    <row r="52" spans="1:10">
      <c r="A52" s="207"/>
      <c r="B52" s="224" t="s">
        <v>493</v>
      </c>
      <c r="C52" s="224"/>
      <c r="D52" s="224"/>
      <c r="E52" s="228" t="s">
        <v>497</v>
      </c>
      <c r="F52" s="229"/>
      <c r="G52" s="229"/>
      <c r="H52" s="208"/>
      <c r="I52" s="208"/>
      <c r="J52" s="209"/>
    </row>
    <row r="55" spans="1:10" ht="10.5" customHeight="1">
      <c r="B55" s="186"/>
    </row>
    <row r="56" spans="1:10">
      <c r="A56" s="186"/>
      <c r="B56" s="186"/>
      <c r="C56" s="186"/>
      <c r="D56" s="186"/>
      <c r="E56" s="186"/>
      <c r="F56" s="186"/>
    </row>
    <row r="57" spans="1:10">
      <c r="B57" s="186"/>
      <c r="C57" s="186"/>
      <c r="D57" s="186"/>
      <c r="E57" s="186"/>
      <c r="F57" s="186"/>
    </row>
  </sheetData>
  <dataConsolidate/>
  <mergeCells count="22">
    <mergeCell ref="A41:J41"/>
    <mergeCell ref="B51:D51"/>
    <mergeCell ref="E50:G50"/>
    <mergeCell ref="H51:I51"/>
    <mergeCell ref="E51:G51"/>
    <mergeCell ref="H50:I50"/>
    <mergeCell ref="B52:D52"/>
    <mergeCell ref="E48:G48"/>
    <mergeCell ref="H48:I48"/>
    <mergeCell ref="B48:D48"/>
    <mergeCell ref="B49:D49"/>
    <mergeCell ref="H49:I49"/>
    <mergeCell ref="E49:G49"/>
    <mergeCell ref="E52:G52"/>
    <mergeCell ref="A4:J4"/>
    <mergeCell ref="A34:J35"/>
    <mergeCell ref="A37:J37"/>
    <mergeCell ref="A23:J23"/>
    <mergeCell ref="A21:J21"/>
    <mergeCell ref="A29:J29"/>
    <mergeCell ref="A27:J27"/>
    <mergeCell ref="A32:J32"/>
  </mergeCells>
  <phoneticPr fontId="9" type="noConversion"/>
  <hyperlinks>
    <hyperlink ref="E52" r:id="rId1" xr:uid="{00000000-0004-0000-0000-000000000000}"/>
  </hyperlinks>
  <printOptions horizontalCentered="1" verticalCentered="1"/>
  <pageMargins left="0.59055118110236227" right="0.59055118110236227" top="0.79" bottom="0.64" header="0.59055118110236227" footer="0.39370078740157483"/>
  <pageSetup paperSize="9" scale="71" orientation="portrait" horizontalDpi="96" verticalDpi="96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>
                <anchor moveWithCells="1" sizeWithCells="1">
                  <from>
                    <xdr:col>5</xdr:col>
                    <xdr:colOff>390525</xdr:colOff>
                    <xdr:row>0</xdr:row>
                    <xdr:rowOff>0</xdr:rowOff>
                  </from>
                  <to>
                    <xdr:col>6</xdr:col>
                    <xdr:colOff>190500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Check Box 6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0</xdr:row>
                    <xdr:rowOff>0</xdr:rowOff>
                  </from>
                  <to>
                    <xdr:col>5</xdr:col>
                    <xdr:colOff>228600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7" name="Check Box 7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0</xdr:row>
                    <xdr:rowOff>0</xdr:rowOff>
                  </from>
                  <to>
                    <xdr:col>6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8" name="Check Box 8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0</xdr:row>
                    <xdr:rowOff>0</xdr:rowOff>
                  </from>
                  <to>
                    <xdr:col>7</xdr:col>
                    <xdr:colOff>523875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9" name="Check Box 9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0" name="Check Box 10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0</xdr:row>
                    <xdr:rowOff>0</xdr:rowOff>
                  </from>
                  <to>
                    <xdr:col>7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1" name="Check Box 1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0</xdr:row>
                    <xdr:rowOff>0</xdr:rowOff>
                  </from>
                  <to>
                    <xdr:col>9</xdr:col>
                    <xdr:colOff>390525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6"/>
  <sheetViews>
    <sheetView showGridLines="0" view="pageBreakPreview" zoomScale="80" zoomScaleNormal="100" zoomScaleSheetLayoutView="80" workbookViewId="0">
      <selection sqref="A1:N6"/>
    </sheetView>
  </sheetViews>
  <sheetFormatPr defaultRowHeight="12.75"/>
  <cols>
    <col min="2" max="2" width="7.7109375" customWidth="1"/>
    <col min="3" max="3" width="17.5703125" customWidth="1"/>
    <col min="4" max="4" width="18.42578125" bestFit="1" customWidth="1"/>
    <col min="5" max="5" width="7.7109375" customWidth="1"/>
    <col min="6" max="6" width="8.140625" bestFit="1" customWidth="1"/>
    <col min="7" max="13" width="7.7109375" customWidth="1"/>
    <col min="14" max="14" width="14.42578125" customWidth="1"/>
    <col min="18" max="18" width="77.7109375" customWidth="1"/>
  </cols>
  <sheetData>
    <row r="1" spans="1:14" ht="12.75" customHeight="1">
      <c r="A1" s="272" t="s">
        <v>224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98"/>
    </row>
    <row r="2" spans="1:14" ht="12.75" customHeight="1">
      <c r="A2" s="399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400"/>
    </row>
    <row r="3" spans="1:14" ht="12.75" customHeight="1">
      <c r="A3" s="399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400"/>
    </row>
    <row r="4" spans="1:14" ht="12.75" customHeight="1">
      <c r="A4" s="399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400"/>
    </row>
    <row r="5" spans="1:14" ht="12.75" customHeight="1">
      <c r="A5" s="399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400"/>
    </row>
    <row r="6" spans="1:14" ht="12.75" customHeight="1">
      <c r="A6" s="401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</row>
    <row r="7" spans="1:14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>
      <c r="A8" s="121"/>
      <c r="B8" s="124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9"/>
    </row>
    <row r="9" spans="1:14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119"/>
    </row>
    <row r="10" spans="1:14">
      <c r="A10" s="40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119"/>
    </row>
    <row r="11" spans="1:14">
      <c r="A11" s="125"/>
      <c r="B11" s="12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19"/>
    </row>
    <row r="12" spans="1:14">
      <c r="A12" s="121"/>
      <c r="B12" s="124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19"/>
    </row>
    <row r="13" spans="1:14">
      <c r="A13" s="125"/>
      <c r="B13" s="124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19"/>
    </row>
    <row r="14" spans="1:14">
      <c r="A14" s="125"/>
      <c r="B14" s="124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19"/>
    </row>
    <row r="15" spans="1:14">
      <c r="A15" s="125"/>
      <c r="B15" s="124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19"/>
    </row>
    <row r="16" spans="1:14">
      <c r="A16" s="125"/>
      <c r="B16" s="124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19"/>
    </row>
    <row r="17" spans="1:18">
      <c r="A17" s="125"/>
      <c r="B17" s="124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19"/>
    </row>
    <row r="18" spans="1:18">
      <c r="A18" s="121"/>
      <c r="B18" s="12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19"/>
    </row>
    <row r="19" spans="1:18" ht="12.75" customHeight="1">
      <c r="A19" s="121"/>
      <c r="B19" s="124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19"/>
    </row>
    <row r="20" spans="1:18" ht="12.75" customHeight="1">
      <c r="A20" s="120"/>
      <c r="B20" s="124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19"/>
    </row>
    <row r="21" spans="1:18" ht="12.75" customHeight="1">
      <c r="A21" s="120"/>
      <c r="B21" s="124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19"/>
    </row>
    <row r="22" spans="1:18" ht="12.75" customHeight="1">
      <c r="A22" s="120"/>
      <c r="B22" s="124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19"/>
    </row>
    <row r="23" spans="1:18" s="121" customFormat="1" ht="12.75" customHeight="1">
      <c r="A23" s="120"/>
    </row>
    <row r="24" spans="1:18" s="121" customFormat="1"/>
    <row r="25" spans="1:18" s="121" customFormat="1"/>
    <row r="26" spans="1:18" s="121" customFormat="1">
      <c r="A26" s="120"/>
    </row>
    <row r="27" spans="1:18" s="121" customFormat="1">
      <c r="A27" s="120"/>
    </row>
    <row r="28" spans="1:18">
      <c r="A28" s="121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spans="1:18" ht="14.25">
      <c r="A29" s="121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R29" s="122"/>
    </row>
    <row r="30" spans="1:18" ht="14.25">
      <c r="A30" s="120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R30" s="122"/>
    </row>
    <row r="31" spans="1:18" ht="14.25">
      <c r="A31" s="120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R31" s="122"/>
    </row>
    <row r="32" spans="1:18" ht="14.25">
      <c r="A32" s="120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R32" s="122"/>
    </row>
    <row r="33" spans="1:18" ht="14.25">
      <c r="A33" s="120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R33" s="122"/>
    </row>
    <row r="34" spans="1:18" ht="14.25">
      <c r="A34" s="120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R34" s="122"/>
    </row>
    <row r="35" spans="1:18" ht="14.25">
      <c r="A35" s="12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R35" s="122"/>
    </row>
    <row r="36" spans="1:18" ht="24" customHeight="1">
      <c r="A36" s="405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</row>
    <row r="37" spans="1:18" ht="43.5" customHeight="1">
      <c r="A37" s="405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</row>
    <row r="38" spans="1:18">
      <c r="A38" s="120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8">
      <c r="A39" s="121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8">
      <c r="A40" s="120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8">
      <c r="A41" s="120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1:18">
      <c r="A42" s="120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18">
      <c r="A43" s="121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8">
      <c r="A44" s="120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8">
      <c r="A45" s="120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8">
      <c r="A46" s="120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8">
      <c r="A47" s="120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8">
      <c r="A48" s="120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>
      <c r="A49" s="120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>
      <c r="A50" s="120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>
      <c r="A51" s="120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>
      <c r="A52" s="120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>
      <c r="A53" s="120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0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>
      <c r="A55" s="120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>
      <c r="A56" s="120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>
      <c r="A57" s="120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>
      <c r="A58" s="120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>
      <c r="A60" s="120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>
      <c r="A61" s="120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>
      <c r="A62" s="120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>
      <c r="A63" s="120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>
      <c r="A64" s="120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>
      <c r="A65" s="120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>
      <c r="A66" s="120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>
      <c r="A67" s="120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>
      <c r="A68" s="120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>
      <c r="A69" s="120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>
      <c r="A70" s="120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4">
      <c r="A71" s="120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1:14">
      <c r="A72" s="120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1:14">
      <c r="A73" s="120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1:14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1:14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1:14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</sheetData>
  <mergeCells count="4">
    <mergeCell ref="A1:N6"/>
    <mergeCell ref="A9:M10"/>
    <mergeCell ref="A36:N36"/>
    <mergeCell ref="A37:N3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61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0"/>
  <sheetViews>
    <sheetView showGridLines="0" view="pageBreakPreview" topLeftCell="A7" zoomScaleNormal="100" zoomScaleSheetLayoutView="100" workbookViewId="0">
      <selection activeCell="I21" sqref="I21"/>
    </sheetView>
  </sheetViews>
  <sheetFormatPr defaultRowHeight="12.75"/>
  <cols>
    <col min="2" max="2" width="7.7109375" customWidth="1"/>
    <col min="3" max="3" width="17.5703125" customWidth="1"/>
    <col min="4" max="4" width="18.42578125" bestFit="1" customWidth="1"/>
    <col min="5" max="5" width="7.7109375" customWidth="1"/>
    <col min="6" max="6" width="8.140625" bestFit="1" customWidth="1"/>
    <col min="7" max="12" width="7.7109375" customWidth="1"/>
    <col min="13" max="13" width="10.5703125" customWidth="1"/>
    <col min="14" max="14" width="14.42578125" customWidth="1"/>
    <col min="18" max="18" width="77.7109375" customWidth="1"/>
  </cols>
  <sheetData>
    <row r="1" spans="1:14">
      <c r="A1" s="406" t="s">
        <v>213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</row>
    <row r="2" spans="1:14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1:14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7"/>
    </row>
    <row r="4" spans="1:14" ht="12.75" customHeigh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</row>
    <row r="5" spans="1:14" ht="12.75" customHeight="1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</row>
    <row r="6" spans="1:14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>
      <c r="A8" s="121" t="s">
        <v>212</v>
      </c>
      <c r="B8" s="124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9"/>
    </row>
    <row r="9" spans="1:14">
      <c r="A9" s="404" t="s">
        <v>211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119"/>
    </row>
    <row r="10" spans="1:14">
      <c r="A10" s="40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119"/>
    </row>
    <row r="11" spans="1:14">
      <c r="A11" s="125"/>
      <c r="B11" s="12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19"/>
    </row>
    <row r="12" spans="1:14">
      <c r="A12" s="121" t="s">
        <v>210</v>
      </c>
      <c r="B12" s="124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19"/>
    </row>
    <row r="13" spans="1:14">
      <c r="A13" s="125" t="s">
        <v>214</v>
      </c>
      <c r="B13" s="124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19"/>
    </row>
    <row r="14" spans="1:14">
      <c r="A14" s="125" t="s">
        <v>233</v>
      </c>
      <c r="B14" s="124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19"/>
    </row>
    <row r="15" spans="1:14">
      <c r="A15" t="s">
        <v>225</v>
      </c>
      <c r="B15" s="124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19"/>
    </row>
    <row r="16" spans="1:14">
      <c r="A16" t="s">
        <v>226</v>
      </c>
      <c r="B16" s="124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19"/>
    </row>
    <row r="17" spans="1:18">
      <c r="A17" s="125"/>
      <c r="B17" s="124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19"/>
    </row>
    <row r="18" spans="1:18">
      <c r="A18" s="121" t="s">
        <v>223</v>
      </c>
      <c r="B18" s="12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19"/>
    </row>
    <row r="19" spans="1:18" ht="12.75" customHeight="1">
      <c r="A19" s="121" t="s">
        <v>209</v>
      </c>
      <c r="B19" s="124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19"/>
    </row>
    <row r="20" spans="1:18" ht="12.75" customHeight="1">
      <c r="A20" t="s">
        <v>227</v>
      </c>
      <c r="B20" s="124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19"/>
    </row>
    <row r="21" spans="1:18" ht="12.75" customHeight="1">
      <c r="A21" s="120" t="s">
        <v>208</v>
      </c>
      <c r="B21" s="124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19"/>
    </row>
    <row r="22" spans="1:18" ht="12.75" customHeight="1">
      <c r="A22" s="120" t="s">
        <v>207</v>
      </c>
      <c r="B22" s="124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19"/>
    </row>
    <row r="23" spans="1:18" s="121" customFormat="1" ht="12.75" customHeight="1">
      <c r="A23" t="s">
        <v>228</v>
      </c>
    </row>
    <row r="24" spans="1:18" s="121" customFormat="1"/>
    <row r="25" spans="1:18" s="121" customFormat="1">
      <c r="A25" s="121" t="s">
        <v>215</v>
      </c>
    </row>
    <row r="26" spans="1:18" s="121" customFormat="1">
      <c r="A26" s="120" t="s">
        <v>218</v>
      </c>
    </row>
    <row r="27" spans="1:18" s="121" customFormat="1" ht="27" customHeight="1">
      <c r="A27" s="405" t="s">
        <v>234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</row>
    <row r="28" spans="1:18">
      <c r="A28" s="121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spans="1:18" ht="14.25">
      <c r="A29" s="121" t="s">
        <v>206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R29" s="122"/>
    </row>
    <row r="30" spans="1:18" ht="14.25">
      <c r="A30" s="120" t="s">
        <v>231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R30" s="122"/>
    </row>
    <row r="31" spans="1:18" ht="14.25">
      <c r="A31" s="120" t="s">
        <v>219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R31" s="122"/>
    </row>
    <row r="32" spans="1:18" ht="14.25">
      <c r="A32" s="120" t="s">
        <v>229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R32" s="122"/>
    </row>
    <row r="33" spans="1:18" ht="14.25">
      <c r="A33" s="120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R33" s="122"/>
    </row>
    <row r="34" spans="1:18" ht="14.25">
      <c r="A34" s="121" t="s">
        <v>244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R34" s="122"/>
    </row>
    <row r="35" spans="1:18" ht="69" customHeight="1">
      <c r="A35" s="405" t="s">
        <v>245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</row>
    <row r="36" spans="1:18" ht="14.25">
      <c r="A36" s="120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R36" s="122"/>
    </row>
    <row r="37" spans="1:18" ht="14.25">
      <c r="A37" s="121" t="s">
        <v>216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R37" s="122"/>
    </row>
    <row r="38" spans="1:18" ht="56.25" customHeight="1">
      <c r="A38" s="405" t="s">
        <v>235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</row>
    <row r="39" spans="1:18" ht="43.5" customHeight="1">
      <c r="A39" s="405" t="s">
        <v>220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</row>
    <row r="40" spans="1:18" ht="15.75" customHeight="1">
      <c r="A40" s="120" t="s">
        <v>236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8">
      <c r="A41" s="120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1:18">
      <c r="A42" s="121" t="s">
        <v>217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18" ht="25.5" customHeight="1">
      <c r="A43" s="405" t="s">
        <v>230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</row>
    <row r="44" spans="1:18" ht="39.75" customHeight="1">
      <c r="A44" s="405" t="s">
        <v>237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</row>
    <row r="45" spans="1:18">
      <c r="A45" s="120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8">
      <c r="A46" s="121" t="s">
        <v>205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8">
      <c r="A47" s="120" t="s">
        <v>204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8">
      <c r="A48" t="s">
        <v>232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>
      <c r="A49" s="120" t="s">
        <v>221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>
      <c r="A50" s="120" t="s">
        <v>222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>
      <c r="A51" s="120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>
      <c r="A52" s="120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>
      <c r="A53" s="120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0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>
      <c r="A55" s="120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>
      <c r="A56" s="120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>
      <c r="A57" s="120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>
      <c r="A58" s="120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>
      <c r="A60" s="120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>
      <c r="A61" s="120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>
      <c r="A62" s="120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>
      <c r="A63" s="120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>
      <c r="A64" s="120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>
      <c r="A65" s="120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>
      <c r="A66" s="120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>
      <c r="A67" s="120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>
      <c r="A68" s="120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>
      <c r="A69" s="120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</sheetData>
  <mergeCells count="8">
    <mergeCell ref="A44:N44"/>
    <mergeCell ref="A9:M10"/>
    <mergeCell ref="A1:N6"/>
    <mergeCell ref="A38:N38"/>
    <mergeCell ref="A39:N39"/>
    <mergeCell ref="A43:N43"/>
    <mergeCell ref="A27:N27"/>
    <mergeCell ref="A35:N3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61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>
    <tabColor rgb="FFFF0000"/>
  </sheetPr>
  <dimension ref="A1:N80"/>
  <sheetViews>
    <sheetView showGridLines="0" view="pageBreakPreview" zoomScale="96" zoomScaleNormal="100" zoomScaleSheetLayoutView="96" workbookViewId="0">
      <selection activeCell="F7" sqref="F7"/>
    </sheetView>
  </sheetViews>
  <sheetFormatPr defaultRowHeight="12.75"/>
  <cols>
    <col min="1" max="1" width="9.140625" style="9"/>
    <col min="2" max="2" width="7.7109375" style="9" customWidth="1"/>
    <col min="3" max="3" width="17.5703125" style="9" customWidth="1"/>
    <col min="4" max="4" width="18.42578125" style="9" bestFit="1" customWidth="1"/>
    <col min="5" max="5" width="6.140625" style="9" customWidth="1"/>
    <col min="6" max="8" width="9.140625" style="9"/>
    <col min="9" max="9" width="15.28515625" style="9" customWidth="1"/>
    <col min="10" max="10" width="3.140625" style="9" customWidth="1"/>
    <col min="11" max="13" width="9.140625" style="9"/>
    <col min="14" max="14" width="12.85546875" style="9" customWidth="1"/>
    <col min="15" max="16384" width="9.140625" style="9"/>
  </cols>
  <sheetData>
    <row r="1" spans="1:14" ht="12.75" customHeight="1">
      <c r="A1" s="272" t="s">
        <v>72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</row>
    <row r="2" spans="1:14" ht="12.75" customHeight="1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1:14" ht="12.75" customHeigh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7"/>
    </row>
    <row r="4" spans="1:14" ht="12.75" customHeigh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</row>
    <row r="5" spans="1:14" ht="12.75" customHeight="1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</row>
    <row r="6" spans="1:14" ht="12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 ht="12.7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21" thickBot="1">
      <c r="A8" s="236" t="s">
        <v>10</v>
      </c>
      <c r="B8" s="236"/>
      <c r="C8" s="236"/>
      <c r="D8" s="236"/>
      <c r="E8" s="146"/>
      <c r="F8" s="281" t="s">
        <v>76</v>
      </c>
      <c r="G8" s="281"/>
      <c r="H8" s="281"/>
      <c r="I8" s="205"/>
      <c r="J8" s="205"/>
      <c r="K8" s="281" t="s">
        <v>77</v>
      </c>
      <c r="L8" s="281"/>
      <c r="M8" s="281"/>
      <c r="N8" s="180"/>
    </row>
    <row r="9" spans="1:14" ht="30" customHeight="1" thickBot="1">
      <c r="A9" s="236" t="s">
        <v>11</v>
      </c>
      <c r="B9" s="236"/>
      <c r="C9" s="236"/>
      <c r="D9" s="236"/>
      <c r="E9" s="151"/>
      <c r="F9" s="282" t="s">
        <v>247</v>
      </c>
      <c r="G9" s="283"/>
      <c r="H9" s="284"/>
      <c r="I9" s="180"/>
      <c r="J9" s="180"/>
      <c r="K9" s="282" t="s">
        <v>248</v>
      </c>
      <c r="L9" s="283"/>
      <c r="M9" s="284"/>
      <c r="N9" s="180"/>
    </row>
    <row r="10" spans="1:14" ht="12.75" customHeight="1">
      <c r="A10" s="236" t="s">
        <v>12</v>
      </c>
      <c r="B10" s="236"/>
      <c r="C10" s="236"/>
      <c r="D10" s="236"/>
      <c r="E10" s="151"/>
      <c r="F10" s="234" t="s">
        <v>252</v>
      </c>
      <c r="G10" s="234"/>
      <c r="H10" s="234"/>
      <c r="I10" s="180"/>
      <c r="J10" s="180"/>
      <c r="K10" s="234" t="s">
        <v>253</v>
      </c>
      <c r="L10" s="234"/>
      <c r="M10" s="234"/>
      <c r="N10" s="180"/>
    </row>
    <row r="11" spans="1:14" ht="12.75" customHeight="1">
      <c r="A11" s="236" t="s">
        <v>13</v>
      </c>
      <c r="B11" s="236"/>
      <c r="C11" s="236"/>
      <c r="D11" s="236"/>
      <c r="E11" s="151"/>
      <c r="F11" s="234" t="s">
        <v>254</v>
      </c>
      <c r="G11" s="234"/>
      <c r="H11" s="234"/>
      <c r="I11" s="180" t="s">
        <v>93</v>
      </c>
      <c r="J11" s="180"/>
      <c r="K11" s="234" t="s">
        <v>255</v>
      </c>
      <c r="L11" s="234"/>
      <c r="M11" s="234"/>
      <c r="N11" s="180" t="s">
        <v>93</v>
      </c>
    </row>
    <row r="12" spans="1:14" ht="12.75" customHeight="1">
      <c r="A12" s="236" t="s">
        <v>66</v>
      </c>
      <c r="B12" s="236"/>
      <c r="C12" s="236"/>
      <c r="D12" s="236"/>
      <c r="E12" s="151"/>
      <c r="F12" s="234">
        <v>538</v>
      </c>
      <c r="G12" s="234"/>
      <c r="H12" s="234"/>
      <c r="I12" s="180" t="s">
        <v>92</v>
      </c>
      <c r="J12" s="180"/>
      <c r="K12" s="234">
        <v>626</v>
      </c>
      <c r="L12" s="234"/>
      <c r="M12" s="234"/>
      <c r="N12" s="180" t="s">
        <v>92</v>
      </c>
    </row>
    <row r="13" spans="1:14">
      <c r="A13" s="236" t="s">
        <v>96</v>
      </c>
      <c r="B13" s="236"/>
      <c r="C13" s="236"/>
      <c r="D13" s="236"/>
      <c r="E13" s="151"/>
      <c r="F13" s="234" t="s">
        <v>256</v>
      </c>
      <c r="G13" s="234"/>
      <c r="H13" s="234"/>
      <c r="I13" s="180"/>
      <c r="J13" s="180"/>
      <c r="K13" s="234" t="s">
        <v>256</v>
      </c>
      <c r="L13" s="234"/>
      <c r="M13" s="234"/>
      <c r="N13" s="180"/>
    </row>
    <row r="14" spans="1:14">
      <c r="A14" s="236" t="s">
        <v>97</v>
      </c>
      <c r="B14" s="236"/>
      <c r="C14" s="236"/>
      <c r="D14" s="236"/>
      <c r="E14" s="151"/>
      <c r="F14" s="235" t="s">
        <v>257</v>
      </c>
      <c r="G14" s="235"/>
      <c r="H14" s="235"/>
      <c r="I14" s="180"/>
      <c r="J14" s="180"/>
      <c r="K14" s="235" t="s">
        <v>257</v>
      </c>
      <c r="L14" s="235"/>
      <c r="M14" s="235"/>
      <c r="N14" s="180"/>
    </row>
    <row r="15" spans="1:14">
      <c r="A15" s="236" t="s">
        <v>14</v>
      </c>
      <c r="B15" s="236"/>
      <c r="C15" s="236"/>
      <c r="D15" s="236"/>
      <c r="E15" s="151"/>
      <c r="F15" s="235">
        <v>-3.1197884446105127E-2</v>
      </c>
      <c r="G15" s="235"/>
      <c r="H15" s="235"/>
      <c r="I15" s="180"/>
      <c r="J15" s="180"/>
      <c r="K15" s="235">
        <v>-0.2586691250265884</v>
      </c>
      <c r="L15" s="235"/>
      <c r="M15" s="235"/>
      <c r="N15" s="180"/>
    </row>
    <row r="16" spans="1:14">
      <c r="A16" s="236" t="s">
        <v>15</v>
      </c>
      <c r="B16" s="236"/>
      <c r="C16" s="236"/>
      <c r="D16" s="236"/>
      <c r="E16" s="151"/>
      <c r="F16" s="235">
        <v>12.364303346050804</v>
      </c>
      <c r="G16" s="235"/>
      <c r="H16" s="235"/>
      <c r="I16" s="180"/>
      <c r="J16" s="180"/>
      <c r="K16" s="235">
        <v>192.38646405503505</v>
      </c>
      <c r="L16" s="235"/>
      <c r="M16" s="235"/>
      <c r="N16" s="180"/>
    </row>
    <row r="17" spans="1:14">
      <c r="A17" s="236" t="s">
        <v>16</v>
      </c>
      <c r="B17" s="236"/>
      <c r="C17" s="236"/>
      <c r="D17" s="236"/>
      <c r="E17" s="151"/>
      <c r="F17" s="235">
        <v>40</v>
      </c>
      <c r="G17" s="235"/>
      <c r="H17" s="235"/>
      <c r="I17" s="180"/>
      <c r="J17" s="180"/>
      <c r="K17" s="235">
        <v>16</v>
      </c>
      <c r="L17" s="235"/>
      <c r="M17" s="235"/>
      <c r="N17" s="180"/>
    </row>
    <row r="18" spans="1:14">
      <c r="A18" s="236" t="s">
        <v>67</v>
      </c>
      <c r="B18" s="236"/>
      <c r="C18" s="236"/>
      <c r="D18" s="236"/>
      <c r="E18" s="151"/>
      <c r="F18" s="235">
        <v>50</v>
      </c>
      <c r="G18" s="235"/>
      <c r="H18" s="235"/>
      <c r="I18" s="180" t="str">
        <f>IF(I$17="","",I$17)</f>
        <v/>
      </c>
      <c r="J18" s="180"/>
      <c r="K18" s="235">
        <v>26</v>
      </c>
      <c r="L18" s="235"/>
      <c r="M18" s="235"/>
      <c r="N18" s="180" t="str">
        <f>IF(N$17="","",N$17)</f>
        <v/>
      </c>
    </row>
    <row r="19" spans="1:14">
      <c r="A19" s="236" t="s">
        <v>68</v>
      </c>
      <c r="B19" s="236"/>
      <c r="C19" s="236"/>
      <c r="D19" s="236"/>
      <c r="E19" s="151"/>
      <c r="F19" s="235" t="s">
        <v>258</v>
      </c>
      <c r="G19" s="235"/>
      <c r="H19" s="235"/>
      <c r="I19" s="180"/>
      <c r="J19" s="180"/>
      <c r="K19" s="235" t="s">
        <v>258</v>
      </c>
      <c r="L19" s="235"/>
      <c r="M19" s="235"/>
      <c r="N19" s="180"/>
    </row>
    <row r="20" spans="1:14">
      <c r="A20" s="236" t="s">
        <v>17</v>
      </c>
      <c r="B20" s="236"/>
      <c r="C20" s="236"/>
      <c r="D20" s="236"/>
      <c r="E20" s="151"/>
      <c r="F20" s="235">
        <v>50</v>
      </c>
      <c r="G20" s="235"/>
      <c r="H20" s="235"/>
      <c r="I20" s="180" t="str">
        <f>IF(I$17="","",I$17)</f>
        <v/>
      </c>
      <c r="J20" s="180"/>
      <c r="K20" s="235">
        <v>26</v>
      </c>
      <c r="L20" s="235"/>
      <c r="M20" s="235"/>
      <c r="N20" s="180" t="str">
        <f>IF(N$17="","",N$17)</f>
        <v/>
      </c>
    </row>
    <row r="21" spans="1:14">
      <c r="A21" s="236" t="s">
        <v>112</v>
      </c>
      <c r="B21" s="236"/>
      <c r="C21" s="236"/>
      <c r="D21" s="236"/>
      <c r="E21" s="151"/>
      <c r="F21" s="235">
        <v>0</v>
      </c>
      <c r="G21" s="235"/>
      <c r="H21" s="235"/>
      <c r="I21" s="180"/>
      <c r="J21" s="180"/>
      <c r="K21" s="235">
        <v>0</v>
      </c>
      <c r="L21" s="235"/>
      <c r="M21" s="235"/>
      <c r="N21" s="180"/>
    </row>
    <row r="22" spans="1:14">
      <c r="A22" s="236" t="s">
        <v>18</v>
      </c>
      <c r="B22" s="236"/>
      <c r="C22" s="236"/>
      <c r="D22" s="236"/>
      <c r="E22" s="151"/>
      <c r="F22" s="235">
        <v>0</v>
      </c>
      <c r="G22" s="235"/>
      <c r="H22" s="235"/>
      <c r="I22" s="180"/>
      <c r="J22" s="180"/>
      <c r="K22" s="235">
        <v>0</v>
      </c>
      <c r="L22" s="235"/>
      <c r="M22" s="235"/>
      <c r="N22" s="180"/>
    </row>
    <row r="23" spans="1:14">
      <c r="A23" s="236" t="s">
        <v>19</v>
      </c>
      <c r="B23" s="236"/>
      <c r="C23" s="236"/>
      <c r="D23" s="236"/>
      <c r="E23" s="151"/>
      <c r="F23" s="235">
        <v>0</v>
      </c>
      <c r="G23" s="235"/>
      <c r="H23" s="235"/>
      <c r="I23" s="180"/>
      <c r="J23" s="180"/>
      <c r="K23" s="235">
        <v>0</v>
      </c>
      <c r="L23" s="235"/>
      <c r="M23" s="235"/>
      <c r="N23" s="180"/>
    </row>
    <row r="24" spans="1:14">
      <c r="A24" s="236" t="s">
        <v>20</v>
      </c>
      <c r="B24" s="236"/>
      <c r="C24" s="236"/>
      <c r="D24" s="236"/>
      <c r="E24" s="151"/>
      <c r="F24" s="235">
        <v>0</v>
      </c>
      <c r="G24" s="235"/>
      <c r="H24" s="235"/>
      <c r="I24" s="180"/>
      <c r="J24" s="180"/>
      <c r="K24" s="235">
        <v>0</v>
      </c>
      <c r="L24" s="235"/>
      <c r="M24" s="235"/>
      <c r="N24" s="180"/>
    </row>
    <row r="25" spans="1:14">
      <c r="A25" s="236" t="s">
        <v>21</v>
      </c>
      <c r="B25" s="236"/>
      <c r="C25" s="236"/>
      <c r="D25" s="236"/>
      <c r="E25" s="151"/>
      <c r="F25" s="235">
        <v>0</v>
      </c>
      <c r="G25" s="235"/>
      <c r="H25" s="235"/>
      <c r="I25" s="210" t="s">
        <v>258</v>
      </c>
      <c r="J25" s="180"/>
      <c r="K25" s="235">
        <v>0</v>
      </c>
      <c r="L25" s="235"/>
      <c r="M25" s="235"/>
      <c r="N25" s="180"/>
    </row>
    <row r="26" spans="1:14">
      <c r="A26" s="236" t="s">
        <v>22</v>
      </c>
      <c r="B26" s="236"/>
      <c r="C26" s="236"/>
      <c r="D26" s="236"/>
      <c r="E26" s="151"/>
      <c r="F26" s="235">
        <v>0</v>
      </c>
      <c r="G26" s="235"/>
      <c r="H26" s="235"/>
      <c r="I26" s="180" t="str">
        <f>IF(I$17="","",F26)</f>
        <v/>
      </c>
      <c r="J26" s="180"/>
      <c r="K26" s="235">
        <v>0</v>
      </c>
      <c r="L26" s="235"/>
      <c r="M26" s="235"/>
      <c r="N26" s="180" t="str">
        <f>IF(N$17="","",K26)</f>
        <v/>
      </c>
    </row>
    <row r="27" spans="1:14">
      <c r="A27" s="236" t="s">
        <v>69</v>
      </c>
      <c r="B27" s="236"/>
      <c r="C27" s="236"/>
      <c r="D27" s="236"/>
      <c r="E27" s="151"/>
      <c r="F27" s="235">
        <v>0</v>
      </c>
      <c r="G27" s="235"/>
      <c r="H27" s="235"/>
      <c r="I27" s="180" t="str">
        <f>IF(I$17="","",F27)</f>
        <v/>
      </c>
      <c r="J27" s="180"/>
      <c r="K27" s="235">
        <v>0</v>
      </c>
      <c r="L27" s="235"/>
      <c r="M27" s="235"/>
      <c r="N27" s="180" t="str">
        <f>IF(N$17="","",K27)</f>
        <v/>
      </c>
    </row>
    <row r="28" spans="1:14">
      <c r="A28" s="236" t="s">
        <v>23</v>
      </c>
      <c r="B28" s="236"/>
      <c r="C28" s="236"/>
      <c r="D28" s="236"/>
      <c r="E28" s="151"/>
      <c r="F28" s="235">
        <v>0.25</v>
      </c>
      <c r="G28" s="235"/>
      <c r="H28" s="235"/>
      <c r="I28" s="133" t="s">
        <v>109</v>
      </c>
      <c r="J28" s="180"/>
      <c r="K28" s="235">
        <v>0.25</v>
      </c>
      <c r="L28" s="235"/>
      <c r="M28" s="235"/>
      <c r="N28" s="180"/>
    </row>
    <row r="29" spans="1:14">
      <c r="A29" s="236" t="s">
        <v>61</v>
      </c>
      <c r="B29" s="236"/>
      <c r="C29" s="236"/>
      <c r="D29" s="236"/>
      <c r="E29" s="151"/>
      <c r="F29" s="235">
        <v>0.25</v>
      </c>
      <c r="G29" s="235"/>
      <c r="H29" s="235"/>
      <c r="I29" s="134" t="s">
        <v>259</v>
      </c>
      <c r="J29" s="180"/>
      <c r="K29" s="235">
        <v>0.25</v>
      </c>
      <c r="L29" s="235"/>
      <c r="M29" s="235"/>
      <c r="N29" s="180"/>
    </row>
    <row r="30" spans="1:14">
      <c r="A30" s="236" t="s">
        <v>60</v>
      </c>
      <c r="B30" s="236"/>
      <c r="C30" s="236"/>
      <c r="D30" s="236"/>
      <c r="E30" s="151"/>
      <c r="F30" s="180"/>
      <c r="G30" s="180"/>
      <c r="H30" s="286">
        <v>0.5</v>
      </c>
      <c r="I30" s="286"/>
      <c r="J30" s="286"/>
      <c r="K30" s="286"/>
      <c r="L30" s="180"/>
      <c r="M30" s="180"/>
      <c r="N30" s="180"/>
    </row>
    <row r="31" spans="1:14">
      <c r="A31" s="236" t="s">
        <v>24</v>
      </c>
      <c r="B31" s="236"/>
      <c r="C31" s="236"/>
      <c r="D31" s="236"/>
      <c r="E31" s="151"/>
      <c r="F31" s="180"/>
      <c r="G31" s="180"/>
      <c r="H31" s="287">
        <v>32.240822000000001</v>
      </c>
      <c r="I31" s="287"/>
      <c r="J31" s="287"/>
      <c r="K31" s="287"/>
      <c r="L31" s="180"/>
      <c r="M31" s="180"/>
      <c r="N31" s="180"/>
    </row>
    <row r="32" spans="1:14">
      <c r="A32" s="236" t="s">
        <v>25</v>
      </c>
      <c r="B32" s="236"/>
      <c r="C32" s="236"/>
      <c r="D32" s="236"/>
      <c r="E32" s="151"/>
      <c r="F32" s="180"/>
      <c r="G32" s="180"/>
      <c r="H32" s="288">
        <v>139.21989549139698</v>
      </c>
      <c r="I32" s="288"/>
      <c r="J32" s="288"/>
      <c r="K32" s="288"/>
      <c r="L32" s="180"/>
      <c r="M32" s="180"/>
      <c r="N32" s="180"/>
    </row>
    <row r="33" spans="1:14">
      <c r="A33" s="236" t="s">
        <v>26</v>
      </c>
      <c r="B33" s="236"/>
      <c r="C33" s="236"/>
      <c r="D33" s="236"/>
      <c r="E33" s="151"/>
      <c r="F33" s="180"/>
      <c r="G33" s="180"/>
      <c r="H33" s="286">
        <v>0.29834164233613492</v>
      </c>
      <c r="I33" s="286"/>
      <c r="J33" s="286"/>
      <c r="K33" s="286"/>
      <c r="L33" s="180"/>
      <c r="M33" s="180"/>
      <c r="N33" s="180"/>
    </row>
    <row r="34" spans="1:14">
      <c r="A34" s="236" t="s">
        <v>27</v>
      </c>
      <c r="B34" s="236"/>
      <c r="C34" s="236"/>
      <c r="D34" s="236"/>
      <c r="E34" s="151"/>
      <c r="F34" s="180"/>
      <c r="G34" s="180"/>
      <c r="H34" s="286">
        <v>77.599999999999994</v>
      </c>
      <c r="I34" s="286"/>
      <c r="J34" s="286"/>
      <c r="K34" s="286"/>
      <c r="L34" s="180"/>
      <c r="M34" s="180"/>
      <c r="N34" s="180" t="s">
        <v>199</v>
      </c>
    </row>
    <row r="35" spans="1:14">
      <c r="A35" s="236" t="s">
        <v>28</v>
      </c>
      <c r="B35" s="236"/>
      <c r="C35" s="236"/>
      <c r="D35" s="236"/>
      <c r="E35" s="151"/>
      <c r="F35" s="235" t="s">
        <v>260</v>
      </c>
      <c r="G35" s="235"/>
      <c r="H35" s="235"/>
      <c r="I35" s="210" t="s">
        <v>261</v>
      </c>
      <c r="J35" s="180"/>
      <c r="K35" s="235" t="s">
        <v>260</v>
      </c>
      <c r="L35" s="235"/>
      <c r="M35" s="235"/>
      <c r="N35" s="210" t="s">
        <v>261</v>
      </c>
    </row>
    <row r="36" spans="1:14">
      <c r="A36" s="236" t="s">
        <v>29</v>
      </c>
      <c r="B36" s="236"/>
      <c r="C36" s="236"/>
      <c r="D36" s="236"/>
      <c r="E36" s="151"/>
      <c r="F36" s="235">
        <v>-37.418237133733108</v>
      </c>
      <c r="G36" s="235"/>
      <c r="H36" s="235"/>
      <c r="I36" s="135" t="str">
        <f>IF(I$17="","",F36-(F14-I14))</f>
        <v/>
      </c>
      <c r="J36" s="180"/>
      <c r="K36" s="235">
        <v>-37.418237133733108</v>
      </c>
      <c r="L36" s="235"/>
      <c r="M36" s="235"/>
      <c r="N36" s="135" t="str">
        <f>IF(N$17="","",K36-(K14-N14))</f>
        <v/>
      </c>
    </row>
    <row r="37" spans="1:14">
      <c r="A37" s="236" t="s">
        <v>30</v>
      </c>
      <c r="B37" s="236"/>
      <c r="C37" s="236"/>
      <c r="D37" s="236"/>
      <c r="E37" s="151"/>
      <c r="F37" s="235">
        <v>62.418237133733108</v>
      </c>
      <c r="G37" s="235"/>
      <c r="H37" s="235"/>
      <c r="I37" s="180"/>
      <c r="J37" s="180"/>
      <c r="K37" s="235">
        <v>62.418237133733108</v>
      </c>
      <c r="L37" s="235"/>
      <c r="M37" s="235"/>
      <c r="N37" s="152"/>
    </row>
    <row r="38" spans="1:14">
      <c r="A38" s="236" t="s">
        <v>31</v>
      </c>
      <c r="B38" s="236"/>
      <c r="C38" s="236"/>
      <c r="D38" s="236"/>
      <c r="E38" s="151"/>
      <c r="F38" s="235" t="s">
        <v>262</v>
      </c>
      <c r="G38" s="235"/>
      <c r="H38" s="235"/>
      <c r="I38" s="180"/>
      <c r="J38" s="180"/>
      <c r="K38" s="235" t="s">
        <v>262</v>
      </c>
      <c r="L38" s="235"/>
      <c r="M38" s="235"/>
      <c r="N38" s="180"/>
    </row>
    <row r="39" spans="1:14">
      <c r="A39" s="236" t="s">
        <v>175</v>
      </c>
      <c r="B39" s="236"/>
      <c r="C39" s="236"/>
      <c r="D39" s="236"/>
      <c r="E39" s="151"/>
      <c r="F39" s="235" t="s">
        <v>263</v>
      </c>
      <c r="G39" s="235"/>
      <c r="H39" s="235"/>
      <c r="I39" s="180"/>
      <c r="J39" s="180"/>
      <c r="K39" s="235" t="s">
        <v>263</v>
      </c>
      <c r="L39" s="235"/>
      <c r="M39" s="235"/>
      <c r="N39" s="180"/>
    </row>
    <row r="40" spans="1:14">
      <c r="A40" s="236" t="s">
        <v>32</v>
      </c>
      <c r="B40" s="236"/>
      <c r="C40" s="236"/>
      <c r="D40" s="236"/>
      <c r="E40" s="151"/>
      <c r="F40" s="235">
        <v>0</v>
      </c>
      <c r="G40" s="235"/>
      <c r="H40" s="235"/>
      <c r="I40" s="180"/>
      <c r="J40" s="180"/>
      <c r="K40" s="235">
        <v>0</v>
      </c>
      <c r="L40" s="235"/>
      <c r="M40" s="235"/>
      <c r="N40" s="180"/>
    </row>
    <row r="41" spans="1:14">
      <c r="A41" s="236" t="s">
        <v>33</v>
      </c>
      <c r="B41" s="236"/>
      <c r="C41" s="236"/>
      <c r="D41" s="236"/>
      <c r="E41" s="151"/>
      <c r="F41" s="235">
        <v>-52</v>
      </c>
      <c r="G41" s="235"/>
      <c r="H41" s="235"/>
      <c r="I41" s="180"/>
      <c r="J41" s="180"/>
      <c r="K41" s="235">
        <v>-52</v>
      </c>
      <c r="L41" s="235"/>
      <c r="M41" s="235"/>
      <c r="N41" s="180"/>
    </row>
    <row r="42" spans="1:14">
      <c r="A42" s="236" t="s">
        <v>78</v>
      </c>
      <c r="B42" s="236"/>
      <c r="C42" s="236"/>
      <c r="D42" s="236"/>
      <c r="E42" s="151"/>
      <c r="F42" s="235">
        <v>63.55</v>
      </c>
      <c r="G42" s="235"/>
      <c r="H42" s="235"/>
      <c r="I42" s="180"/>
      <c r="J42" s="180"/>
      <c r="K42" s="235">
        <v>63.55</v>
      </c>
      <c r="L42" s="235"/>
      <c r="M42" s="235"/>
      <c r="N42" s="180"/>
    </row>
    <row r="43" spans="1:14">
      <c r="A43" s="236" t="s">
        <v>79</v>
      </c>
      <c r="B43" s="236"/>
      <c r="C43" s="236"/>
      <c r="D43" s="236"/>
      <c r="E43" s="151"/>
      <c r="F43" s="234" t="s">
        <v>264</v>
      </c>
      <c r="G43" s="289"/>
      <c r="H43" s="289"/>
      <c r="I43" s="289"/>
      <c r="J43" s="289"/>
      <c r="K43" s="289"/>
      <c r="L43" s="289"/>
      <c r="M43" s="289"/>
      <c r="N43" s="180"/>
    </row>
    <row r="44" spans="1:14">
      <c r="A44" s="236" t="s">
        <v>80</v>
      </c>
      <c r="B44" s="236"/>
      <c r="C44" s="236"/>
      <c r="D44" s="236"/>
      <c r="E44" s="151"/>
      <c r="F44" s="234" t="s">
        <v>265</v>
      </c>
      <c r="G44" s="289"/>
      <c r="H44" s="289"/>
      <c r="I44" s="289"/>
      <c r="J44" s="289"/>
      <c r="K44" s="289"/>
      <c r="L44" s="289"/>
      <c r="M44" s="289"/>
      <c r="N44" s="180"/>
    </row>
    <row r="45" spans="1:14">
      <c r="A45" s="236" t="s">
        <v>89</v>
      </c>
      <c r="B45" s="236"/>
      <c r="C45" s="236"/>
      <c r="D45" s="236"/>
      <c r="E45" s="151"/>
      <c r="F45" s="180"/>
      <c r="G45" s="180"/>
      <c r="H45" s="286" t="s">
        <v>266</v>
      </c>
      <c r="I45" s="286"/>
      <c r="J45" s="286"/>
      <c r="K45" s="286"/>
      <c r="L45" s="180"/>
      <c r="M45" s="180"/>
      <c r="N45" s="180"/>
    </row>
    <row r="46" spans="1:14">
      <c r="A46" s="236" t="s">
        <v>34</v>
      </c>
      <c r="B46" s="236"/>
      <c r="C46" s="236"/>
      <c r="D46" s="236"/>
      <c r="E46" s="151"/>
      <c r="F46" s="180"/>
      <c r="G46" s="180"/>
      <c r="H46" s="286">
        <v>500000</v>
      </c>
      <c r="I46" s="286"/>
      <c r="J46" s="286"/>
      <c r="K46" s="286"/>
      <c r="L46" s="180"/>
      <c r="M46" s="180"/>
      <c r="N46" s="180"/>
    </row>
    <row r="47" spans="1:14">
      <c r="A47" s="236" t="s">
        <v>35</v>
      </c>
      <c r="B47" s="236"/>
      <c r="C47" s="236"/>
      <c r="D47" s="236"/>
      <c r="E47" s="151"/>
      <c r="F47" s="180"/>
      <c r="G47" s="180"/>
      <c r="H47" s="286">
        <v>3</v>
      </c>
      <c r="I47" s="286"/>
      <c r="J47" s="286"/>
      <c r="K47" s="286"/>
      <c r="L47" s="180"/>
      <c r="M47" s="180"/>
      <c r="N47" s="180"/>
    </row>
    <row r="48" spans="1:14">
      <c r="A48" s="236" t="s">
        <v>36</v>
      </c>
      <c r="B48" s="236"/>
      <c r="C48" s="236"/>
      <c r="D48" s="236"/>
      <c r="E48" s="151"/>
      <c r="F48" s="180"/>
      <c r="G48" s="180"/>
      <c r="H48" s="286" t="s">
        <v>267</v>
      </c>
      <c r="I48" s="286"/>
      <c r="J48" s="286"/>
      <c r="K48" s="286"/>
      <c r="L48" s="180"/>
      <c r="M48" s="180"/>
      <c r="N48" s="180"/>
    </row>
    <row r="49" spans="1:14">
      <c r="A49" s="236" t="s">
        <v>37</v>
      </c>
      <c r="B49" s="236"/>
      <c r="C49" s="236"/>
      <c r="D49" s="236"/>
      <c r="E49" s="151"/>
      <c r="F49" s="180"/>
      <c r="G49" s="180"/>
      <c r="H49" s="286" t="s">
        <v>268</v>
      </c>
      <c r="I49" s="286"/>
      <c r="J49" s="286"/>
      <c r="K49" s="286"/>
      <c r="L49" s="180"/>
      <c r="M49" s="180"/>
      <c r="N49" s="180"/>
    </row>
    <row r="50" spans="1:14">
      <c r="A50" s="236" t="s">
        <v>90</v>
      </c>
      <c r="B50" s="236"/>
      <c r="C50" s="236"/>
      <c r="D50" s="236"/>
      <c r="E50" s="151"/>
      <c r="F50" s="180"/>
      <c r="G50" s="180"/>
      <c r="H50" s="286" t="s">
        <v>269</v>
      </c>
      <c r="I50" s="286"/>
      <c r="J50" s="286"/>
      <c r="K50" s="286"/>
      <c r="L50" s="180"/>
      <c r="M50" s="180"/>
      <c r="N50" s="180"/>
    </row>
    <row r="51" spans="1:14">
      <c r="A51" s="236" t="s">
        <v>38</v>
      </c>
      <c r="B51" s="236"/>
      <c r="C51" s="236"/>
      <c r="D51" s="236"/>
      <c r="E51" s="151"/>
      <c r="F51" s="234" t="s">
        <v>270</v>
      </c>
      <c r="G51" s="234"/>
      <c r="H51" s="234"/>
      <c r="I51" s="180"/>
      <c r="J51" s="180"/>
      <c r="K51" s="234" t="s">
        <v>270</v>
      </c>
      <c r="L51" s="234"/>
      <c r="M51" s="234"/>
      <c r="N51" s="180"/>
    </row>
    <row r="52" spans="1:14">
      <c r="A52" s="236" t="s">
        <v>86</v>
      </c>
      <c r="B52" s="236"/>
      <c r="C52" s="236"/>
      <c r="D52" s="236"/>
      <c r="E52" s="151"/>
      <c r="F52" s="285" t="s">
        <v>247</v>
      </c>
      <c r="G52" s="285"/>
      <c r="H52" s="285"/>
      <c r="I52" s="285"/>
      <c r="J52" s="285"/>
      <c r="K52" s="285"/>
      <c r="L52" s="285"/>
      <c r="M52" s="285"/>
      <c r="N52" s="285"/>
    </row>
    <row r="53" spans="1:14">
      <c r="A53" s="236" t="s">
        <v>181</v>
      </c>
      <c r="B53" s="236"/>
      <c r="C53" s="236"/>
      <c r="D53" s="236"/>
      <c r="E53" s="151"/>
      <c r="F53" s="285" t="s">
        <v>271</v>
      </c>
      <c r="G53" s="285"/>
      <c r="H53" s="285"/>
      <c r="I53" s="285"/>
      <c r="J53" s="285"/>
      <c r="K53" s="285"/>
      <c r="L53" s="285"/>
      <c r="M53" s="285"/>
      <c r="N53" s="285"/>
    </row>
    <row r="54" spans="1:14">
      <c r="A54" s="236" t="s">
        <v>88</v>
      </c>
      <c r="B54" s="236"/>
      <c r="C54" s="236"/>
      <c r="D54" s="236"/>
      <c r="E54" s="151"/>
      <c r="F54" s="285"/>
      <c r="G54" s="285"/>
      <c r="H54" s="285"/>
      <c r="I54" s="285"/>
      <c r="J54" s="285"/>
      <c r="K54" s="285"/>
      <c r="L54" s="285"/>
      <c r="M54" s="285"/>
      <c r="N54" s="285"/>
    </row>
    <row r="55" spans="1:14">
      <c r="A55" s="236" t="s">
        <v>151</v>
      </c>
      <c r="B55" s="236"/>
      <c r="C55" s="236"/>
      <c r="D55" s="236"/>
      <c r="E55" s="151"/>
      <c r="F55" s="285"/>
      <c r="G55" s="285"/>
      <c r="H55" s="285"/>
      <c r="I55" s="285"/>
      <c r="J55" s="285"/>
      <c r="K55" s="285"/>
      <c r="L55" s="285"/>
      <c r="M55" s="285"/>
      <c r="N55" s="285"/>
    </row>
    <row r="56" spans="1:14">
      <c r="A56" s="236" t="s">
        <v>152</v>
      </c>
      <c r="B56" s="236"/>
      <c r="C56" s="236"/>
      <c r="D56" s="236"/>
      <c r="E56" s="151"/>
      <c r="F56" s="285" t="s">
        <v>272</v>
      </c>
      <c r="G56" s="285"/>
      <c r="H56" s="285"/>
      <c r="I56" s="285"/>
      <c r="J56" s="285"/>
      <c r="K56" s="285"/>
      <c r="L56" s="285"/>
      <c r="M56" s="285"/>
      <c r="N56" s="285"/>
    </row>
    <row r="57" spans="1:14">
      <c r="A57" s="236" t="s">
        <v>87</v>
      </c>
      <c r="B57" s="236"/>
      <c r="C57" s="236"/>
      <c r="D57" s="236"/>
      <c r="E57" s="151"/>
      <c r="F57" s="285" t="s">
        <v>273</v>
      </c>
      <c r="G57" s="285"/>
      <c r="H57" s="285"/>
      <c r="I57" s="285"/>
      <c r="J57" s="285"/>
      <c r="K57" s="285"/>
      <c r="L57" s="285"/>
      <c r="M57" s="285"/>
      <c r="N57" s="285"/>
    </row>
    <row r="58" spans="1:14">
      <c r="A58" s="236" t="s">
        <v>39</v>
      </c>
      <c r="B58" s="236"/>
      <c r="C58" s="236"/>
      <c r="D58" s="236"/>
      <c r="E58" s="151"/>
      <c r="F58" s="180"/>
      <c r="G58" s="180"/>
      <c r="H58" s="299">
        <v>4.7545933225833294E-5</v>
      </c>
      <c r="I58" s="299"/>
      <c r="J58" s="299"/>
      <c r="K58" s="299"/>
      <c r="L58" s="180"/>
      <c r="M58" s="180"/>
      <c r="N58" s="180"/>
    </row>
    <row r="59" spans="1:14">
      <c r="A59" s="236" t="s">
        <v>40</v>
      </c>
      <c r="B59" s="236"/>
      <c r="C59" s="236"/>
      <c r="D59" s="236"/>
      <c r="E59" s="151"/>
      <c r="F59" s="180"/>
      <c r="G59" s="180"/>
      <c r="H59" s="235">
        <v>192.52586295808902</v>
      </c>
      <c r="I59" s="235"/>
      <c r="J59" s="235"/>
      <c r="K59" s="235"/>
      <c r="L59" s="180"/>
      <c r="M59" s="180"/>
      <c r="N59" s="180"/>
    </row>
    <row r="60" spans="1:14">
      <c r="A60" s="236" t="s">
        <v>41</v>
      </c>
      <c r="B60" s="236"/>
      <c r="C60" s="236"/>
      <c r="D60" s="236"/>
      <c r="E60" s="151"/>
      <c r="F60" s="180"/>
      <c r="G60" s="180"/>
      <c r="H60" s="235">
        <v>1.9850610508627851</v>
      </c>
      <c r="I60" s="235"/>
      <c r="J60" s="235"/>
      <c r="K60" s="235"/>
      <c r="L60" s="180"/>
      <c r="M60" s="180"/>
      <c r="N60" s="180"/>
    </row>
    <row r="61" spans="1:14">
      <c r="A61" s="236" t="s">
        <v>42</v>
      </c>
      <c r="B61" s="236"/>
      <c r="C61" s="236"/>
      <c r="D61" s="236"/>
      <c r="E61" s="151"/>
      <c r="F61" s="180"/>
      <c r="G61" s="180"/>
      <c r="H61" s="298">
        <v>0.58701377640201247</v>
      </c>
      <c r="I61" s="298"/>
      <c r="J61" s="298"/>
      <c r="K61" s="298"/>
      <c r="L61" s="180"/>
      <c r="M61" s="180"/>
      <c r="N61" s="180"/>
    </row>
    <row r="62" spans="1:14">
      <c r="A62" s="236" t="s">
        <v>43</v>
      </c>
      <c r="B62" s="236"/>
      <c r="C62" s="236"/>
      <c r="D62" s="236"/>
      <c r="E62" s="151"/>
      <c r="F62" s="180"/>
      <c r="G62" s="180"/>
      <c r="H62" s="235">
        <v>24.722377952390154</v>
      </c>
      <c r="I62" s="235"/>
      <c r="J62" s="235"/>
      <c r="K62" s="235"/>
      <c r="L62" s="180"/>
      <c r="M62" s="180"/>
      <c r="N62" s="180"/>
    </row>
    <row r="63" spans="1:14">
      <c r="A63" s="236" t="s">
        <v>44</v>
      </c>
      <c r="B63" s="236"/>
      <c r="C63" s="236"/>
      <c r="D63" s="236"/>
      <c r="E63" s="151"/>
      <c r="F63" s="180"/>
      <c r="G63" s="180"/>
      <c r="H63" s="291">
        <v>99.979560418140039</v>
      </c>
      <c r="I63" s="291"/>
      <c r="J63" s="291"/>
      <c r="K63" s="291"/>
      <c r="L63" s="180"/>
      <c r="M63" s="180"/>
      <c r="N63" s="180"/>
    </row>
    <row r="64" spans="1:14">
      <c r="A64" s="236" t="s">
        <v>45</v>
      </c>
      <c r="B64" s="236"/>
      <c r="C64" s="236"/>
      <c r="D64" s="236"/>
      <c r="E64" s="151"/>
      <c r="F64" s="180"/>
      <c r="G64" s="180"/>
      <c r="H64" s="291">
        <v>99.999648069657511</v>
      </c>
      <c r="I64" s="291"/>
      <c r="J64" s="291"/>
      <c r="K64" s="291"/>
      <c r="L64" s="180"/>
      <c r="M64" s="180"/>
      <c r="N64" s="180"/>
    </row>
    <row r="65" spans="1:14">
      <c r="A65" s="236" t="s">
        <v>46</v>
      </c>
      <c r="B65" s="236"/>
      <c r="C65" s="236"/>
      <c r="D65" s="236"/>
      <c r="E65" s="151"/>
      <c r="F65" s="180"/>
      <c r="G65" s="180"/>
      <c r="H65" s="291">
        <v>99.97920848779755</v>
      </c>
      <c r="I65" s="291"/>
      <c r="J65" s="291"/>
      <c r="K65" s="291"/>
      <c r="L65" s="180"/>
      <c r="M65" s="180"/>
      <c r="N65" s="180"/>
    </row>
    <row r="66" spans="1:14">
      <c r="A66" s="236" t="s">
        <v>47</v>
      </c>
      <c r="B66" s="236"/>
      <c r="C66" s="236"/>
      <c r="D66" s="236"/>
      <c r="E66" s="151"/>
      <c r="F66" s="180"/>
      <c r="G66" s="180"/>
      <c r="H66" s="235">
        <v>95</v>
      </c>
      <c r="I66" s="235"/>
      <c r="J66" s="235"/>
      <c r="K66" s="235"/>
      <c r="L66" s="180"/>
      <c r="M66" s="180"/>
      <c r="N66" s="180"/>
    </row>
    <row r="67" spans="1:14">
      <c r="A67" s="236" t="s">
        <v>48</v>
      </c>
      <c r="B67" s="236"/>
      <c r="C67" s="236"/>
      <c r="D67" s="236"/>
      <c r="E67" s="151"/>
      <c r="F67" s="235">
        <v>14.581762866266889</v>
      </c>
      <c r="G67" s="235"/>
      <c r="H67" s="235"/>
      <c r="I67" s="180"/>
      <c r="J67" s="180"/>
      <c r="K67" s="235">
        <v>14.581762866266889</v>
      </c>
      <c r="L67" s="235"/>
      <c r="M67" s="235"/>
      <c r="N67" s="180"/>
    </row>
    <row r="68" spans="1:14">
      <c r="A68" s="236"/>
      <c r="B68" s="236"/>
      <c r="C68" s="236"/>
      <c r="D68" s="236"/>
      <c r="E68" s="151"/>
      <c r="F68" s="303" t="s">
        <v>108</v>
      </c>
      <c r="G68" s="303"/>
      <c r="H68" s="303"/>
      <c r="I68" s="153" t="str">
        <f>IF('Calculo Min'!F56 &lt;&gt; "","HORIZONTAL","")</f>
        <v>HORIZONTAL</v>
      </c>
      <c r="J68" s="181"/>
      <c r="K68" s="303" t="s">
        <v>107</v>
      </c>
      <c r="L68" s="303"/>
      <c r="M68" s="303"/>
      <c r="N68" s="180" t="str">
        <f>IF('Calculo Min'!F54 &lt;&gt; "","VERTICAL","")</f>
        <v/>
      </c>
    </row>
    <row r="69" spans="1:14">
      <c r="A69" s="236" t="s">
        <v>63</v>
      </c>
      <c r="B69" s="236"/>
      <c r="C69" s="236"/>
      <c r="D69" s="236"/>
      <c r="E69" s="151"/>
      <c r="F69" s="286">
        <v>6.5703877944731168</v>
      </c>
      <c r="G69" s="286"/>
      <c r="H69" s="286"/>
      <c r="I69" s="180"/>
      <c r="J69" s="180"/>
      <c r="K69" s="286">
        <v>4.2000782427512107</v>
      </c>
      <c r="L69" s="286"/>
      <c r="M69" s="286"/>
      <c r="N69" s="179"/>
    </row>
    <row r="70" spans="1:14">
      <c r="A70" s="236" t="s">
        <v>70</v>
      </c>
      <c r="B70" s="236"/>
      <c r="C70" s="236"/>
      <c r="D70" s="236"/>
      <c r="E70" s="151"/>
      <c r="F70" s="291">
        <v>99.999121179717193</v>
      </c>
      <c r="G70" s="291"/>
      <c r="H70" s="291"/>
      <c r="I70" s="180"/>
      <c r="J70" s="180"/>
      <c r="K70" s="291">
        <v>99.999853557038094</v>
      </c>
      <c r="L70" s="291"/>
      <c r="M70" s="291"/>
      <c r="N70" s="180"/>
    </row>
    <row r="71" spans="1:14">
      <c r="A71" s="236" t="s">
        <v>59</v>
      </c>
      <c r="B71" s="236"/>
      <c r="C71" s="236"/>
      <c r="D71" s="236"/>
      <c r="E71" s="151"/>
      <c r="F71" s="291">
        <v>99.992014858819516</v>
      </c>
      <c r="G71" s="291"/>
      <c r="H71" s="291"/>
      <c r="I71" s="180"/>
      <c r="J71" s="180"/>
      <c r="K71" s="291">
        <v>100</v>
      </c>
      <c r="L71" s="291"/>
      <c r="M71" s="291"/>
      <c r="N71" s="180"/>
    </row>
    <row r="72" spans="1:14">
      <c r="A72" s="236" t="s">
        <v>65</v>
      </c>
      <c r="B72" s="236"/>
      <c r="C72" s="236"/>
      <c r="D72" s="236"/>
      <c r="E72" s="151"/>
      <c r="F72" s="257">
        <v>164.33229923267132</v>
      </c>
      <c r="G72" s="257"/>
      <c r="H72" s="257"/>
      <c r="I72" s="180"/>
      <c r="J72" s="180"/>
      <c r="K72" s="257">
        <v>34.566982354879222</v>
      </c>
      <c r="L72" s="257"/>
      <c r="M72" s="257"/>
      <c r="N72" s="180"/>
    </row>
    <row r="73" spans="1:14" ht="13.5" thickBot="1">
      <c r="A73" s="236" t="s">
        <v>243</v>
      </c>
      <c r="B73" s="236"/>
      <c r="C73" s="236"/>
      <c r="D73" s="236"/>
      <c r="E73" s="151"/>
      <c r="F73" s="257">
        <v>538.91599628743472</v>
      </c>
      <c r="G73" s="257"/>
      <c r="H73" s="257"/>
      <c r="I73" s="206"/>
      <c r="J73" s="206"/>
      <c r="K73" s="257">
        <v>538.91599628743472</v>
      </c>
      <c r="L73" s="257"/>
      <c r="M73" s="257"/>
      <c r="N73" s="206"/>
    </row>
    <row r="74" spans="1:14" ht="30" customHeight="1" thickBot="1">
      <c r="A74" s="236" t="s">
        <v>81</v>
      </c>
      <c r="B74" s="236"/>
      <c r="C74" s="236"/>
      <c r="D74" s="236"/>
      <c r="E74" s="151"/>
      <c r="F74" s="180"/>
      <c r="G74" s="180"/>
      <c r="H74" s="304">
        <v>2518.1941226767358</v>
      </c>
      <c r="I74" s="305"/>
      <c r="J74" s="305"/>
      <c r="K74" s="306"/>
      <c r="L74" s="292" t="s">
        <v>275</v>
      </c>
      <c r="M74" s="293"/>
      <c r="N74" s="294"/>
    </row>
    <row r="75" spans="1:14" ht="30" customHeight="1" thickBot="1">
      <c r="A75" s="236" t="s">
        <v>71</v>
      </c>
      <c r="B75" s="236"/>
      <c r="C75" s="236"/>
      <c r="D75" s="236"/>
      <c r="E75" s="151"/>
      <c r="F75" s="198" t="s">
        <v>274</v>
      </c>
      <c r="G75" s="180"/>
      <c r="H75" s="300">
        <v>99.992014858819516</v>
      </c>
      <c r="I75" s="301"/>
      <c r="J75" s="301"/>
      <c r="K75" s="302"/>
      <c r="L75" s="295"/>
      <c r="M75" s="296"/>
      <c r="N75" s="297"/>
    </row>
    <row r="76" spans="1:14" ht="13.5" thickBot="1">
      <c r="A76" s="290" t="s">
        <v>276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</row>
    <row r="77" spans="1:14">
      <c r="A77" s="248" t="s">
        <v>0</v>
      </c>
      <c r="B77" s="249"/>
      <c r="C77" s="250"/>
      <c r="D77" s="251" t="s">
        <v>1</v>
      </c>
      <c r="E77" s="252"/>
      <c r="F77" s="252"/>
      <c r="G77" s="253"/>
      <c r="H77" s="254" t="s">
        <v>2</v>
      </c>
      <c r="I77" s="255"/>
      <c r="J77" s="255"/>
      <c r="K77" s="256"/>
      <c r="L77" s="199"/>
      <c r="M77" s="199"/>
      <c r="N77" s="200"/>
    </row>
    <row r="78" spans="1:14">
      <c r="A78" s="246">
        <f>Capa!B49</f>
        <v>0</v>
      </c>
      <c r="B78" s="244"/>
      <c r="C78" s="247"/>
      <c r="D78" s="240">
        <f>A78</f>
        <v>0</v>
      </c>
      <c r="E78" s="241"/>
      <c r="F78" s="241"/>
      <c r="G78" s="242"/>
      <c r="H78" s="243"/>
      <c r="I78" s="244"/>
      <c r="J78" s="244"/>
      <c r="K78" s="245"/>
      <c r="L78" s="143"/>
      <c r="M78" s="143"/>
      <c r="N78" s="201"/>
    </row>
    <row r="79" spans="1:14">
      <c r="A79" s="237" t="s">
        <v>3</v>
      </c>
      <c r="B79" s="238"/>
      <c r="C79" s="239"/>
      <c r="D79" s="270" t="s">
        <v>4</v>
      </c>
      <c r="E79" s="271"/>
      <c r="F79" s="243" t="s">
        <v>5</v>
      </c>
      <c r="G79" s="247"/>
      <c r="H79" s="263" t="s">
        <v>6</v>
      </c>
      <c r="I79" s="264"/>
      <c r="J79" s="264"/>
      <c r="K79" s="265"/>
      <c r="L79" s="143"/>
      <c r="M79" s="143"/>
      <c r="N79" s="201"/>
    </row>
    <row r="80" spans="1:14" ht="13.5" thickBot="1">
      <c r="A80" s="258">
        <f>Capa!H49</f>
        <v>0</v>
      </c>
      <c r="B80" s="259"/>
      <c r="C80" s="260"/>
      <c r="D80" s="266" t="str">
        <f>Capa!E49</f>
        <v xml:space="preserve"> Rev.1</v>
      </c>
      <c r="E80" s="269"/>
      <c r="F80" s="261" t="str">
        <f>Capa!B51</f>
        <v xml:space="preserve"> 27.07.2017 / 08.44</v>
      </c>
      <c r="G80" s="262"/>
      <c r="H80" s="266"/>
      <c r="I80" s="267"/>
      <c r="J80" s="267"/>
      <c r="K80" s="268"/>
      <c r="L80" s="202"/>
      <c r="M80" s="202"/>
      <c r="N80" s="203"/>
    </row>
  </sheetData>
  <mergeCells count="191">
    <mergeCell ref="H60:K60"/>
    <mergeCell ref="H61:K61"/>
    <mergeCell ref="F57:N57"/>
    <mergeCell ref="H58:K58"/>
    <mergeCell ref="H63:K63"/>
    <mergeCell ref="A70:D70"/>
    <mergeCell ref="H75:K75"/>
    <mergeCell ref="F70:H70"/>
    <mergeCell ref="K70:M70"/>
    <mergeCell ref="A69:D69"/>
    <mergeCell ref="K68:M68"/>
    <mergeCell ref="F69:H69"/>
    <mergeCell ref="K69:M69"/>
    <mergeCell ref="A68:D68"/>
    <mergeCell ref="F68:H68"/>
    <mergeCell ref="H74:K74"/>
    <mergeCell ref="H66:K66"/>
    <mergeCell ref="K67:M67"/>
    <mergeCell ref="H64:K64"/>
    <mergeCell ref="H59:K59"/>
    <mergeCell ref="H62:K62"/>
    <mergeCell ref="F67:H67"/>
    <mergeCell ref="H65:K65"/>
    <mergeCell ref="A67:D67"/>
    <mergeCell ref="A76:N76"/>
    <mergeCell ref="F71:H71"/>
    <mergeCell ref="K71:M71"/>
    <mergeCell ref="F72:H72"/>
    <mergeCell ref="K72:M72"/>
    <mergeCell ref="A75:D75"/>
    <mergeCell ref="A71:D71"/>
    <mergeCell ref="A72:D72"/>
    <mergeCell ref="L74:N75"/>
    <mergeCell ref="A74:D74"/>
    <mergeCell ref="F56:N56"/>
    <mergeCell ref="F37:H37"/>
    <mergeCell ref="K37:M37"/>
    <mergeCell ref="F38:H38"/>
    <mergeCell ref="K38:M38"/>
    <mergeCell ref="K42:M42"/>
    <mergeCell ref="F44:M44"/>
    <mergeCell ref="F40:H40"/>
    <mergeCell ref="F54:N54"/>
    <mergeCell ref="F55:N55"/>
    <mergeCell ref="F39:H39"/>
    <mergeCell ref="F51:H51"/>
    <mergeCell ref="K51:M51"/>
    <mergeCell ref="F53:N53"/>
    <mergeCell ref="F41:H41"/>
    <mergeCell ref="K41:M41"/>
    <mergeCell ref="F42:H42"/>
    <mergeCell ref="H49:K49"/>
    <mergeCell ref="H50:K50"/>
    <mergeCell ref="H45:K45"/>
    <mergeCell ref="H47:K47"/>
    <mergeCell ref="H46:K46"/>
    <mergeCell ref="K39:M39"/>
    <mergeCell ref="F43:M43"/>
    <mergeCell ref="K36:M36"/>
    <mergeCell ref="H48:K48"/>
    <mergeCell ref="K23:M23"/>
    <mergeCell ref="K26:M26"/>
    <mergeCell ref="K25:M25"/>
    <mergeCell ref="K28:M28"/>
    <mergeCell ref="H31:K31"/>
    <mergeCell ref="F28:H28"/>
    <mergeCell ref="H30:K30"/>
    <mergeCell ref="H32:K32"/>
    <mergeCell ref="F35:H35"/>
    <mergeCell ref="H33:K33"/>
    <mergeCell ref="H34:K34"/>
    <mergeCell ref="K35:M35"/>
    <mergeCell ref="A24:D24"/>
    <mergeCell ref="F25:H25"/>
    <mergeCell ref="A29:D29"/>
    <mergeCell ref="A28:D28"/>
    <mergeCell ref="A25:D25"/>
    <mergeCell ref="A26:D26"/>
    <mergeCell ref="F23:H23"/>
    <mergeCell ref="K29:M29"/>
    <mergeCell ref="K27:M27"/>
    <mergeCell ref="F27:H27"/>
    <mergeCell ref="F29:H29"/>
    <mergeCell ref="K24:M24"/>
    <mergeCell ref="A32:D32"/>
    <mergeCell ref="A34:D34"/>
    <mergeCell ref="A35:D35"/>
    <mergeCell ref="A37:D37"/>
    <mergeCell ref="A36:D36"/>
    <mergeCell ref="A56:D56"/>
    <mergeCell ref="A57:D57"/>
    <mergeCell ref="A43:D43"/>
    <mergeCell ref="A53:D53"/>
    <mergeCell ref="A48:D48"/>
    <mergeCell ref="A50:D50"/>
    <mergeCell ref="K21:M21"/>
    <mergeCell ref="K22:M22"/>
    <mergeCell ref="F24:H24"/>
    <mergeCell ref="A66:D66"/>
    <mergeCell ref="A58:D58"/>
    <mergeCell ref="A59:D59"/>
    <mergeCell ref="A63:D63"/>
    <mergeCell ref="A64:D64"/>
    <mergeCell ref="A60:D60"/>
    <mergeCell ref="A61:D61"/>
    <mergeCell ref="A65:D65"/>
    <mergeCell ref="A30:D30"/>
    <mergeCell ref="A62:D62"/>
    <mergeCell ref="A54:D54"/>
    <mergeCell ref="A49:D49"/>
    <mergeCell ref="A55:D55"/>
    <mergeCell ref="A51:D51"/>
    <mergeCell ref="A52:D52"/>
    <mergeCell ref="A31:D31"/>
    <mergeCell ref="A41:D41"/>
    <mergeCell ref="A46:D46"/>
    <mergeCell ref="A47:D47"/>
    <mergeCell ref="A45:D45"/>
    <mergeCell ref="A44:D44"/>
    <mergeCell ref="A33:D33"/>
    <mergeCell ref="A20:D20"/>
    <mergeCell ref="A22:D22"/>
    <mergeCell ref="F52:N52"/>
    <mergeCell ref="K40:M40"/>
    <mergeCell ref="F36:H36"/>
    <mergeCell ref="K14:M14"/>
    <mergeCell ref="K15:M15"/>
    <mergeCell ref="A42:D42"/>
    <mergeCell ref="A40:D40"/>
    <mergeCell ref="A38:D38"/>
    <mergeCell ref="A39:D39"/>
    <mergeCell ref="F26:H26"/>
    <mergeCell ref="F17:H17"/>
    <mergeCell ref="F18:H18"/>
    <mergeCell ref="F19:H19"/>
    <mergeCell ref="F16:H16"/>
    <mergeCell ref="A16:D16"/>
    <mergeCell ref="A17:D17"/>
    <mergeCell ref="A18:D18"/>
    <mergeCell ref="A14:D14"/>
    <mergeCell ref="A27:D27"/>
    <mergeCell ref="K19:M19"/>
    <mergeCell ref="K20:M20"/>
    <mergeCell ref="A80:C80"/>
    <mergeCell ref="F80:G80"/>
    <mergeCell ref="H79:K79"/>
    <mergeCell ref="H80:K80"/>
    <mergeCell ref="D80:E80"/>
    <mergeCell ref="F79:G79"/>
    <mergeCell ref="D79:E79"/>
    <mergeCell ref="A1:N6"/>
    <mergeCell ref="A8:D8"/>
    <mergeCell ref="A10:D10"/>
    <mergeCell ref="A11:D11"/>
    <mergeCell ref="F8:H8"/>
    <mergeCell ref="A9:D9"/>
    <mergeCell ref="K10:M10"/>
    <mergeCell ref="K8:M8"/>
    <mergeCell ref="K9:M9"/>
    <mergeCell ref="K11:M11"/>
    <mergeCell ref="F9:H9"/>
    <mergeCell ref="F11:H11"/>
    <mergeCell ref="F10:H10"/>
    <mergeCell ref="F20:H20"/>
    <mergeCell ref="F21:H21"/>
    <mergeCell ref="F22:H22"/>
    <mergeCell ref="A13:D13"/>
    <mergeCell ref="K12:M12"/>
    <mergeCell ref="K13:M13"/>
    <mergeCell ref="F15:H15"/>
    <mergeCell ref="A15:D15"/>
    <mergeCell ref="A19:D19"/>
    <mergeCell ref="A21:D21"/>
    <mergeCell ref="A79:C79"/>
    <mergeCell ref="D78:G78"/>
    <mergeCell ref="H78:K78"/>
    <mergeCell ref="A78:C78"/>
    <mergeCell ref="A77:C77"/>
    <mergeCell ref="D77:G77"/>
    <mergeCell ref="H77:K77"/>
    <mergeCell ref="A73:D73"/>
    <mergeCell ref="F73:H73"/>
    <mergeCell ref="K73:M73"/>
    <mergeCell ref="A12:D12"/>
    <mergeCell ref="K16:M16"/>
    <mergeCell ref="K17:M17"/>
    <mergeCell ref="K18:M18"/>
    <mergeCell ref="F12:H12"/>
    <mergeCell ref="F13:H13"/>
    <mergeCell ref="F14:H14"/>
    <mergeCell ref="A23:D2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58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0"/>
  <sheetViews>
    <sheetView showGridLines="0" view="pageLayout" zoomScale="82" zoomScaleNormal="100" zoomScaleSheetLayoutView="105" zoomScalePageLayoutView="82" workbookViewId="0">
      <selection activeCell="N8" sqref="N8"/>
    </sheetView>
  </sheetViews>
  <sheetFormatPr defaultRowHeight="12.75"/>
  <cols>
    <col min="2" max="2" width="7.7109375" customWidth="1"/>
    <col min="3" max="3" width="17.5703125" customWidth="1"/>
    <col min="4" max="4" width="18.42578125" bestFit="1" customWidth="1"/>
    <col min="5" max="5" width="6.140625" customWidth="1"/>
    <col min="9" max="9" width="15.28515625" customWidth="1"/>
    <col min="10" max="10" width="3.140625" customWidth="1"/>
    <col min="14" max="14" width="12.85546875" customWidth="1"/>
  </cols>
  <sheetData>
    <row r="1" spans="1:14">
      <c r="A1" s="272" t="s">
        <v>94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</row>
    <row r="2" spans="1:14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1:14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7"/>
    </row>
    <row r="4" spans="1:14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</row>
    <row r="5" spans="1:14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</row>
    <row r="6" spans="1:14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21" thickBot="1">
      <c r="A8" s="236" t="s">
        <v>10</v>
      </c>
      <c r="B8" s="236"/>
      <c r="C8" s="236"/>
      <c r="D8" s="236"/>
      <c r="E8" s="146"/>
      <c r="F8" s="234" t="s">
        <v>76</v>
      </c>
      <c r="G8" s="234"/>
      <c r="H8" s="234"/>
      <c r="I8" s="150"/>
      <c r="J8" s="150"/>
      <c r="K8" s="234" t="s">
        <v>77</v>
      </c>
      <c r="L8" s="234"/>
      <c r="M8" s="234"/>
      <c r="N8" s="132"/>
    </row>
    <row r="9" spans="1:14" ht="30" customHeight="1" thickBot="1">
      <c r="A9" s="236" t="s">
        <v>11</v>
      </c>
      <c r="B9" s="236"/>
      <c r="C9" s="236"/>
      <c r="D9" s="236"/>
      <c r="E9" s="151"/>
      <c r="F9" s="282" t="s">
        <v>247</v>
      </c>
      <c r="G9" s="283"/>
      <c r="H9" s="284"/>
      <c r="I9" s="132"/>
      <c r="J9" s="132"/>
      <c r="K9" s="282" t="s">
        <v>248</v>
      </c>
      <c r="L9" s="283"/>
      <c r="M9" s="284"/>
      <c r="N9" s="132"/>
    </row>
    <row r="10" spans="1:14">
      <c r="A10" s="236" t="s">
        <v>12</v>
      </c>
      <c r="B10" s="236"/>
      <c r="C10" s="236"/>
      <c r="D10" s="236"/>
      <c r="E10" s="151"/>
      <c r="F10" s="234" t="s">
        <v>252</v>
      </c>
      <c r="G10" s="234"/>
      <c r="H10" s="234"/>
      <c r="I10" s="132"/>
      <c r="J10" s="132"/>
      <c r="K10" s="234" t="s">
        <v>253</v>
      </c>
      <c r="L10" s="234"/>
      <c r="M10" s="234"/>
      <c r="N10" s="132"/>
    </row>
    <row r="11" spans="1:14">
      <c r="A11" s="236" t="s">
        <v>13</v>
      </c>
      <c r="B11" s="236"/>
      <c r="C11" s="236"/>
      <c r="D11" s="236"/>
      <c r="E11" s="151"/>
      <c r="F11" s="234" t="s">
        <v>254</v>
      </c>
      <c r="G11" s="234"/>
      <c r="H11" s="234"/>
      <c r="I11" s="132" t="s">
        <v>93</v>
      </c>
      <c r="J11" s="132"/>
      <c r="K11" s="234" t="s">
        <v>255</v>
      </c>
      <c r="L11" s="234"/>
      <c r="M11" s="234"/>
      <c r="N11" s="132" t="s">
        <v>93</v>
      </c>
    </row>
    <row r="12" spans="1:14">
      <c r="A12" s="236" t="s">
        <v>66</v>
      </c>
      <c r="B12" s="236"/>
      <c r="C12" s="236"/>
      <c r="D12" s="236"/>
      <c r="E12" s="151"/>
      <c r="F12" s="234">
        <v>538</v>
      </c>
      <c r="G12" s="234"/>
      <c r="H12" s="234"/>
      <c r="I12" s="132" t="s">
        <v>92</v>
      </c>
      <c r="J12" s="132"/>
      <c r="K12" s="234">
        <v>626</v>
      </c>
      <c r="L12" s="234"/>
      <c r="M12" s="234"/>
      <c r="N12" s="132" t="s">
        <v>92</v>
      </c>
    </row>
    <row r="13" spans="1:14">
      <c r="A13" s="236" t="s">
        <v>96</v>
      </c>
      <c r="B13" s="236"/>
      <c r="C13" s="236"/>
      <c r="D13" s="236"/>
      <c r="E13" s="151"/>
      <c r="F13" s="234" t="s">
        <v>256</v>
      </c>
      <c r="G13" s="234"/>
      <c r="H13" s="234"/>
      <c r="I13" s="132"/>
      <c r="J13" s="132"/>
      <c r="K13" s="234" t="s">
        <v>256</v>
      </c>
      <c r="L13" s="234"/>
      <c r="M13" s="234"/>
      <c r="N13" s="132"/>
    </row>
    <row r="14" spans="1:14">
      <c r="A14" s="236" t="s">
        <v>97</v>
      </c>
      <c r="B14" s="236"/>
      <c r="C14" s="236"/>
      <c r="D14" s="236"/>
      <c r="E14" s="151"/>
      <c r="F14" s="235" t="s">
        <v>257</v>
      </c>
      <c r="G14" s="235"/>
      <c r="H14" s="235"/>
      <c r="I14" s="132"/>
      <c r="J14" s="132"/>
      <c r="K14" s="235" t="s">
        <v>257</v>
      </c>
      <c r="L14" s="235"/>
      <c r="M14" s="235"/>
      <c r="N14" s="132"/>
    </row>
    <row r="15" spans="1:14">
      <c r="A15" s="236" t="s">
        <v>14</v>
      </c>
      <c r="B15" s="236"/>
      <c r="C15" s="236"/>
      <c r="D15" s="236"/>
      <c r="E15" s="151"/>
      <c r="F15" s="235">
        <v>-3.1197884446105127E-2</v>
      </c>
      <c r="G15" s="235"/>
      <c r="H15" s="235"/>
      <c r="I15" s="132"/>
      <c r="J15" s="132"/>
      <c r="K15" s="235">
        <v>-0.2586691250265884</v>
      </c>
      <c r="L15" s="235"/>
      <c r="M15" s="235"/>
      <c r="N15" s="132"/>
    </row>
    <row r="16" spans="1:14">
      <c r="A16" s="236" t="s">
        <v>15</v>
      </c>
      <c r="B16" s="236"/>
      <c r="C16" s="236"/>
      <c r="D16" s="236"/>
      <c r="E16" s="151"/>
      <c r="F16" s="235">
        <v>12.364303346050804</v>
      </c>
      <c r="G16" s="235"/>
      <c r="H16" s="235"/>
      <c r="I16" s="132"/>
      <c r="J16" s="132"/>
      <c r="K16" s="235">
        <v>192.38646405503505</v>
      </c>
      <c r="L16" s="235"/>
      <c r="M16" s="235"/>
      <c r="N16" s="132"/>
    </row>
    <row r="17" spans="1:14">
      <c r="A17" s="236" t="s">
        <v>16</v>
      </c>
      <c r="B17" s="236"/>
      <c r="C17" s="236"/>
      <c r="D17" s="236"/>
      <c r="E17" s="151"/>
      <c r="F17" s="235">
        <v>40</v>
      </c>
      <c r="G17" s="235"/>
      <c r="H17" s="235"/>
      <c r="I17" s="132"/>
      <c r="J17" s="132"/>
      <c r="K17" s="235">
        <v>16</v>
      </c>
      <c r="L17" s="235"/>
      <c r="M17" s="235"/>
      <c r="N17" s="132"/>
    </row>
    <row r="18" spans="1:14">
      <c r="A18" s="236" t="s">
        <v>67</v>
      </c>
      <c r="B18" s="236"/>
      <c r="C18" s="236"/>
      <c r="D18" s="236"/>
      <c r="E18" s="151"/>
      <c r="F18" s="235">
        <v>50</v>
      </c>
      <c r="G18" s="235"/>
      <c r="H18" s="235"/>
      <c r="I18" s="132" t="str">
        <f>IF(I$17="","",I$17)</f>
        <v/>
      </c>
      <c r="J18" s="132"/>
      <c r="K18" s="235">
        <v>26</v>
      </c>
      <c r="L18" s="235"/>
      <c r="M18" s="235"/>
      <c r="N18" s="132" t="str">
        <f>IF(N$17="","",N$17)</f>
        <v/>
      </c>
    </row>
    <row r="19" spans="1:14">
      <c r="A19" s="236" t="s">
        <v>68</v>
      </c>
      <c r="B19" s="236"/>
      <c r="C19" s="236"/>
      <c r="D19" s="236"/>
      <c r="E19" s="151"/>
      <c r="F19" s="235" t="s">
        <v>258</v>
      </c>
      <c r="G19" s="235"/>
      <c r="H19" s="235"/>
      <c r="I19" s="132"/>
      <c r="J19" s="132"/>
      <c r="K19" s="235" t="s">
        <v>258</v>
      </c>
      <c r="L19" s="235"/>
      <c r="M19" s="235"/>
      <c r="N19" s="132"/>
    </row>
    <row r="20" spans="1:14">
      <c r="A20" s="236" t="s">
        <v>17</v>
      </c>
      <c r="B20" s="236"/>
      <c r="C20" s="236"/>
      <c r="D20" s="236"/>
      <c r="E20" s="151"/>
      <c r="F20" s="235">
        <v>50</v>
      </c>
      <c r="G20" s="235"/>
      <c r="H20" s="235"/>
      <c r="I20" s="132" t="str">
        <f>IF(I$17="","",I$17)</f>
        <v/>
      </c>
      <c r="J20" s="132"/>
      <c r="K20" s="235">
        <v>26</v>
      </c>
      <c r="L20" s="235"/>
      <c r="M20" s="235"/>
      <c r="N20" s="132" t="str">
        <f>IF(N$17="","",N$17)</f>
        <v/>
      </c>
    </row>
    <row r="21" spans="1:14">
      <c r="A21" s="236" t="s">
        <v>112</v>
      </c>
      <c r="B21" s="236"/>
      <c r="C21" s="236"/>
      <c r="D21" s="236"/>
      <c r="E21" s="151"/>
      <c r="F21" s="235">
        <v>0</v>
      </c>
      <c r="G21" s="235"/>
      <c r="H21" s="235"/>
      <c r="I21" s="132"/>
      <c r="J21" s="132"/>
      <c r="K21" s="235">
        <v>0</v>
      </c>
      <c r="L21" s="235"/>
      <c r="M21" s="235"/>
      <c r="N21" s="132"/>
    </row>
    <row r="22" spans="1:14">
      <c r="A22" s="236" t="s">
        <v>18</v>
      </c>
      <c r="B22" s="236"/>
      <c r="C22" s="236"/>
      <c r="D22" s="236"/>
      <c r="E22" s="151"/>
      <c r="F22" s="235">
        <v>0</v>
      </c>
      <c r="G22" s="235"/>
      <c r="H22" s="235"/>
      <c r="I22" s="132"/>
      <c r="J22" s="132"/>
      <c r="K22" s="235">
        <v>0</v>
      </c>
      <c r="L22" s="235"/>
      <c r="M22" s="235"/>
      <c r="N22" s="132"/>
    </row>
    <row r="23" spans="1:14">
      <c r="A23" s="236" t="s">
        <v>19</v>
      </c>
      <c r="B23" s="236"/>
      <c r="C23" s="236"/>
      <c r="D23" s="236"/>
      <c r="E23" s="151"/>
      <c r="F23" s="235">
        <v>0</v>
      </c>
      <c r="G23" s="235"/>
      <c r="H23" s="235"/>
      <c r="I23" s="132"/>
      <c r="J23" s="132"/>
      <c r="K23" s="235">
        <v>0</v>
      </c>
      <c r="L23" s="235"/>
      <c r="M23" s="235"/>
      <c r="N23" s="132"/>
    </row>
    <row r="24" spans="1:14">
      <c r="A24" s="236" t="s">
        <v>20</v>
      </c>
      <c r="B24" s="236"/>
      <c r="C24" s="236"/>
      <c r="D24" s="236"/>
      <c r="E24" s="151"/>
      <c r="F24" s="235">
        <v>0</v>
      </c>
      <c r="G24" s="235"/>
      <c r="H24" s="235"/>
      <c r="I24" s="132"/>
      <c r="J24" s="132"/>
      <c r="K24" s="235">
        <v>0</v>
      </c>
      <c r="L24" s="235"/>
      <c r="M24" s="235"/>
      <c r="N24" s="132"/>
    </row>
    <row r="25" spans="1:14">
      <c r="A25" s="236" t="s">
        <v>21</v>
      </c>
      <c r="B25" s="236"/>
      <c r="C25" s="236"/>
      <c r="D25" s="236"/>
      <c r="E25" s="151"/>
      <c r="F25" s="235">
        <v>0</v>
      </c>
      <c r="G25" s="235"/>
      <c r="H25" s="235"/>
      <c r="I25" s="210" t="s">
        <v>258</v>
      </c>
      <c r="J25" s="132"/>
      <c r="K25" s="235">
        <v>0</v>
      </c>
      <c r="L25" s="235"/>
      <c r="M25" s="235"/>
      <c r="N25" s="132"/>
    </row>
    <row r="26" spans="1:14">
      <c r="A26" s="236" t="s">
        <v>22</v>
      </c>
      <c r="B26" s="236"/>
      <c r="C26" s="236"/>
      <c r="D26" s="236"/>
      <c r="E26" s="151"/>
      <c r="F26" s="235">
        <v>0</v>
      </c>
      <c r="G26" s="235"/>
      <c r="H26" s="235"/>
      <c r="I26" s="132" t="str">
        <f>IF(I$17="","",F26)</f>
        <v/>
      </c>
      <c r="J26" s="132"/>
      <c r="K26" s="235">
        <v>0</v>
      </c>
      <c r="L26" s="235"/>
      <c r="M26" s="235"/>
      <c r="N26" s="132" t="str">
        <f>IF(N$17="","",K26)</f>
        <v/>
      </c>
    </row>
    <row r="27" spans="1:14">
      <c r="A27" s="236" t="s">
        <v>69</v>
      </c>
      <c r="B27" s="236"/>
      <c r="C27" s="236"/>
      <c r="D27" s="236"/>
      <c r="E27" s="151"/>
      <c r="F27" s="235">
        <v>0</v>
      </c>
      <c r="G27" s="235"/>
      <c r="H27" s="235"/>
      <c r="I27" s="132" t="str">
        <f>IF(I$17="","",F27)</f>
        <v/>
      </c>
      <c r="J27" s="132"/>
      <c r="K27" s="235">
        <v>0</v>
      </c>
      <c r="L27" s="235"/>
      <c r="M27" s="235"/>
      <c r="N27" s="132" t="str">
        <f>IF(N$17="","",K27)</f>
        <v/>
      </c>
    </row>
    <row r="28" spans="1:14">
      <c r="A28" s="236" t="s">
        <v>23</v>
      </c>
      <c r="B28" s="236"/>
      <c r="C28" s="236"/>
      <c r="D28" s="236"/>
      <c r="E28" s="151"/>
      <c r="F28" s="235">
        <v>0.25</v>
      </c>
      <c r="G28" s="235"/>
      <c r="H28" s="235"/>
      <c r="I28" s="133" t="s">
        <v>109</v>
      </c>
      <c r="J28" s="132"/>
      <c r="K28" s="235">
        <v>0.25</v>
      </c>
      <c r="L28" s="235"/>
      <c r="M28" s="235"/>
      <c r="N28" s="132"/>
    </row>
    <row r="29" spans="1:14">
      <c r="A29" s="236" t="s">
        <v>61</v>
      </c>
      <c r="B29" s="236"/>
      <c r="C29" s="236"/>
      <c r="D29" s="236"/>
      <c r="E29" s="151"/>
      <c r="F29" s="235">
        <v>0.25</v>
      </c>
      <c r="G29" s="235"/>
      <c r="H29" s="235"/>
      <c r="I29" s="134" t="s">
        <v>259</v>
      </c>
      <c r="J29" s="132"/>
      <c r="K29" s="235">
        <v>0.25</v>
      </c>
      <c r="L29" s="235"/>
      <c r="M29" s="235"/>
      <c r="N29" s="132"/>
    </row>
    <row r="30" spans="1:14">
      <c r="A30" s="236" t="s">
        <v>60</v>
      </c>
      <c r="B30" s="236"/>
      <c r="C30" s="236"/>
      <c r="D30" s="236"/>
      <c r="E30" s="151"/>
      <c r="F30" s="132"/>
      <c r="G30" s="132"/>
      <c r="H30" s="286">
        <v>0.5</v>
      </c>
      <c r="I30" s="286"/>
      <c r="J30" s="286"/>
      <c r="K30" s="286"/>
      <c r="L30" s="132"/>
      <c r="M30" s="132"/>
      <c r="N30" s="132"/>
    </row>
    <row r="31" spans="1:14">
      <c r="A31" s="236" t="s">
        <v>24</v>
      </c>
      <c r="B31" s="236"/>
      <c r="C31" s="236"/>
      <c r="D31" s="236"/>
      <c r="E31" s="151"/>
      <c r="F31" s="132"/>
      <c r="G31" s="132"/>
      <c r="H31" s="287">
        <v>32.240822000000001</v>
      </c>
      <c r="I31" s="287"/>
      <c r="J31" s="287"/>
      <c r="K31" s="287"/>
      <c r="L31" s="132"/>
      <c r="M31" s="132"/>
      <c r="N31" s="132"/>
    </row>
    <row r="32" spans="1:14">
      <c r="A32" s="236" t="s">
        <v>25</v>
      </c>
      <c r="B32" s="236"/>
      <c r="C32" s="236"/>
      <c r="D32" s="236"/>
      <c r="E32" s="151"/>
      <c r="F32" s="132"/>
      <c r="G32" s="132"/>
      <c r="H32" s="288">
        <v>139.21989549139698</v>
      </c>
      <c r="I32" s="288"/>
      <c r="J32" s="288"/>
      <c r="K32" s="288"/>
      <c r="L32" s="132"/>
      <c r="M32" s="132"/>
      <c r="N32" s="132"/>
    </row>
    <row r="33" spans="1:14">
      <c r="A33" s="236" t="s">
        <v>26</v>
      </c>
      <c r="B33" s="236"/>
      <c r="C33" s="236"/>
      <c r="D33" s="236"/>
      <c r="E33" s="151"/>
      <c r="F33" s="132"/>
      <c r="G33" s="132"/>
      <c r="H33" s="286">
        <v>0.29834164233613492</v>
      </c>
      <c r="I33" s="286"/>
      <c r="J33" s="286"/>
      <c r="K33" s="286"/>
      <c r="L33" s="132"/>
      <c r="M33" s="132"/>
      <c r="N33" s="132"/>
    </row>
    <row r="34" spans="1:14">
      <c r="A34" s="236" t="s">
        <v>27</v>
      </c>
      <c r="B34" s="236"/>
      <c r="C34" s="236"/>
      <c r="D34" s="236"/>
      <c r="E34" s="151"/>
      <c r="F34" s="132"/>
      <c r="G34" s="132"/>
      <c r="H34" s="286">
        <v>77.599999999999994</v>
      </c>
      <c r="I34" s="286"/>
      <c r="J34" s="286"/>
      <c r="K34" s="286"/>
      <c r="L34" s="132"/>
      <c r="M34" s="132"/>
      <c r="N34" s="132" t="s">
        <v>200</v>
      </c>
    </row>
    <row r="35" spans="1:14">
      <c r="A35" s="236" t="s">
        <v>28</v>
      </c>
      <c r="B35" s="236"/>
      <c r="C35" s="236"/>
      <c r="D35" s="236"/>
      <c r="E35" s="151"/>
      <c r="F35" s="235" t="s">
        <v>260</v>
      </c>
      <c r="G35" s="235"/>
      <c r="H35" s="235"/>
      <c r="I35" s="210" t="s">
        <v>261</v>
      </c>
      <c r="J35" s="132"/>
      <c r="K35" s="235" t="s">
        <v>260</v>
      </c>
      <c r="L35" s="235"/>
      <c r="M35" s="235"/>
      <c r="N35" s="210" t="s">
        <v>261</v>
      </c>
    </row>
    <row r="36" spans="1:14">
      <c r="A36" s="308" t="s">
        <v>494</v>
      </c>
      <c r="B36" s="308"/>
      <c r="C36" s="308"/>
      <c r="D36" s="308"/>
      <c r="E36" s="211"/>
      <c r="F36" s="309">
        <v>-37.418237133733101</v>
      </c>
      <c r="G36" s="309"/>
      <c r="H36" s="309"/>
      <c r="I36" s="212" t="str">
        <f>IF(I$17="","",F36-(F14-I14))</f>
        <v/>
      </c>
      <c r="J36" s="213"/>
      <c r="K36" s="309">
        <v>-37.418237133733108</v>
      </c>
      <c r="L36" s="309"/>
      <c r="M36" s="309"/>
      <c r="N36" s="212" t="str">
        <f>IF(N$17="","",K36-(K14-N14))</f>
        <v/>
      </c>
    </row>
    <row r="37" spans="1:14">
      <c r="A37" s="236" t="s">
        <v>30</v>
      </c>
      <c r="B37" s="236"/>
      <c r="C37" s="236"/>
      <c r="D37" s="236"/>
      <c r="E37" s="151"/>
      <c r="F37" s="235">
        <v>62.418237133733108</v>
      </c>
      <c r="G37" s="235"/>
      <c r="H37" s="235"/>
      <c r="I37" s="132"/>
      <c r="J37" s="132"/>
      <c r="K37" s="235">
        <v>62.418237133733108</v>
      </c>
      <c r="L37" s="235"/>
      <c r="M37" s="235"/>
      <c r="N37" s="152"/>
    </row>
    <row r="38" spans="1:14">
      <c r="A38" s="236" t="s">
        <v>31</v>
      </c>
      <c r="B38" s="236"/>
      <c r="C38" s="236"/>
      <c r="D38" s="236"/>
      <c r="E38" s="151"/>
      <c r="F38" s="235" t="s">
        <v>262</v>
      </c>
      <c r="G38" s="235"/>
      <c r="H38" s="235"/>
      <c r="I38" s="132"/>
      <c r="J38" s="132"/>
      <c r="K38" s="235" t="s">
        <v>262</v>
      </c>
      <c r="L38" s="235"/>
      <c r="M38" s="235"/>
      <c r="N38" s="132"/>
    </row>
    <row r="39" spans="1:14">
      <c r="A39" s="236" t="s">
        <v>175</v>
      </c>
      <c r="B39" s="236"/>
      <c r="C39" s="236"/>
      <c r="D39" s="236"/>
      <c r="E39" s="151"/>
      <c r="F39" s="235" t="s">
        <v>263</v>
      </c>
      <c r="G39" s="235"/>
      <c r="H39" s="235"/>
      <c r="I39" s="132"/>
      <c r="J39" s="132"/>
      <c r="K39" s="235" t="s">
        <v>263</v>
      </c>
      <c r="L39" s="235"/>
      <c r="M39" s="235"/>
      <c r="N39" s="132"/>
    </row>
    <row r="40" spans="1:14">
      <c r="A40" s="236" t="s">
        <v>32</v>
      </c>
      <c r="B40" s="236"/>
      <c r="C40" s="236"/>
      <c r="D40" s="236"/>
      <c r="E40" s="151"/>
      <c r="F40" s="235">
        <v>0</v>
      </c>
      <c r="G40" s="235"/>
      <c r="H40" s="235"/>
      <c r="I40" s="132"/>
      <c r="J40" s="132"/>
      <c r="K40" s="235">
        <v>0</v>
      </c>
      <c r="L40" s="235"/>
      <c r="M40" s="235"/>
      <c r="N40" s="132"/>
    </row>
    <row r="41" spans="1:14">
      <c r="A41" s="236" t="s">
        <v>33</v>
      </c>
      <c r="B41" s="236"/>
      <c r="C41" s="236"/>
      <c r="D41" s="236"/>
      <c r="E41" s="151"/>
      <c r="F41" s="235">
        <v>-52</v>
      </c>
      <c r="G41" s="235"/>
      <c r="H41" s="235"/>
      <c r="I41" s="132"/>
      <c r="J41" s="132"/>
      <c r="K41" s="235">
        <v>-52</v>
      </c>
      <c r="L41" s="235"/>
      <c r="M41" s="235"/>
      <c r="N41" s="132"/>
    </row>
    <row r="42" spans="1:14">
      <c r="A42" s="236" t="s">
        <v>78</v>
      </c>
      <c r="B42" s="236"/>
      <c r="C42" s="236"/>
      <c r="D42" s="236"/>
      <c r="E42" s="151"/>
      <c r="F42" s="235">
        <v>63.55</v>
      </c>
      <c r="G42" s="235"/>
      <c r="H42" s="235"/>
      <c r="I42" s="132"/>
      <c r="J42" s="132"/>
      <c r="K42" s="235">
        <v>63.55</v>
      </c>
      <c r="L42" s="235"/>
      <c r="M42" s="235"/>
      <c r="N42" s="132"/>
    </row>
    <row r="43" spans="1:14">
      <c r="A43" s="236" t="s">
        <v>79</v>
      </c>
      <c r="B43" s="236"/>
      <c r="C43" s="236"/>
      <c r="D43" s="236"/>
      <c r="E43" s="151"/>
      <c r="F43" s="234" t="s">
        <v>264</v>
      </c>
      <c r="G43" s="289"/>
      <c r="H43" s="289"/>
      <c r="I43" s="289"/>
      <c r="J43" s="289"/>
      <c r="K43" s="289"/>
      <c r="L43" s="289"/>
      <c r="M43" s="289"/>
      <c r="N43" s="132"/>
    </row>
    <row r="44" spans="1:14">
      <c r="A44" s="236" t="s">
        <v>80</v>
      </c>
      <c r="B44" s="236"/>
      <c r="C44" s="236"/>
      <c r="D44" s="236"/>
      <c r="E44" s="151"/>
      <c r="F44" s="234" t="s">
        <v>265</v>
      </c>
      <c r="G44" s="289"/>
      <c r="H44" s="289"/>
      <c r="I44" s="289"/>
      <c r="J44" s="289"/>
      <c r="K44" s="289"/>
      <c r="L44" s="289"/>
      <c r="M44" s="289"/>
      <c r="N44" s="132"/>
    </row>
    <row r="45" spans="1:14">
      <c r="A45" s="236" t="s">
        <v>89</v>
      </c>
      <c r="B45" s="236"/>
      <c r="C45" s="236"/>
      <c r="D45" s="236"/>
      <c r="E45" s="151"/>
      <c r="F45" s="132"/>
      <c r="G45" s="132"/>
      <c r="H45" s="307" t="s">
        <v>266</v>
      </c>
      <c r="I45" s="307"/>
      <c r="J45" s="307"/>
      <c r="K45" s="307"/>
      <c r="L45" s="132"/>
      <c r="M45" s="132"/>
      <c r="N45" s="132"/>
    </row>
    <row r="46" spans="1:14">
      <c r="A46" s="236" t="s">
        <v>34</v>
      </c>
      <c r="B46" s="236"/>
      <c r="C46" s="236"/>
      <c r="D46" s="236"/>
      <c r="E46" s="151"/>
      <c r="F46" s="132"/>
      <c r="G46" s="132"/>
      <c r="H46" s="286">
        <v>500000</v>
      </c>
      <c r="I46" s="286"/>
      <c r="J46" s="286"/>
      <c r="K46" s="286"/>
      <c r="L46" s="132"/>
      <c r="M46" s="132"/>
      <c r="N46" s="132"/>
    </row>
    <row r="47" spans="1:14">
      <c r="A47" s="236" t="s">
        <v>35</v>
      </c>
      <c r="B47" s="236"/>
      <c r="C47" s="236"/>
      <c r="D47" s="236"/>
      <c r="E47" s="151"/>
      <c r="F47" s="132"/>
      <c r="G47" s="132"/>
      <c r="H47" s="286">
        <v>3</v>
      </c>
      <c r="I47" s="286"/>
      <c r="J47" s="286"/>
      <c r="K47" s="286"/>
      <c r="L47" s="132"/>
      <c r="M47" s="132"/>
      <c r="N47" s="132"/>
    </row>
    <row r="48" spans="1:14">
      <c r="A48" s="236" t="s">
        <v>36</v>
      </c>
      <c r="B48" s="236"/>
      <c r="C48" s="236"/>
      <c r="D48" s="236"/>
      <c r="E48" s="151"/>
      <c r="F48" s="132"/>
      <c r="G48" s="132"/>
      <c r="H48" s="286" t="s">
        <v>267</v>
      </c>
      <c r="I48" s="286"/>
      <c r="J48" s="286"/>
      <c r="K48" s="286"/>
      <c r="L48" s="132"/>
      <c r="M48" s="132"/>
      <c r="N48" s="132"/>
    </row>
    <row r="49" spans="1:14">
      <c r="A49" s="236" t="s">
        <v>37</v>
      </c>
      <c r="B49" s="236"/>
      <c r="C49" s="236"/>
      <c r="D49" s="236"/>
      <c r="E49" s="151"/>
      <c r="F49" s="132"/>
      <c r="G49" s="132"/>
      <c r="H49" s="307" t="s">
        <v>268</v>
      </c>
      <c r="I49" s="307"/>
      <c r="J49" s="307"/>
      <c r="K49" s="307"/>
      <c r="L49" s="132"/>
      <c r="M49" s="132"/>
      <c r="N49" s="132"/>
    </row>
    <row r="50" spans="1:14">
      <c r="A50" s="236" t="s">
        <v>90</v>
      </c>
      <c r="B50" s="236"/>
      <c r="C50" s="236"/>
      <c r="D50" s="236"/>
      <c r="E50" s="151"/>
      <c r="F50" s="132"/>
      <c r="G50" s="132"/>
      <c r="H50" s="307" t="s">
        <v>269</v>
      </c>
      <c r="I50" s="307"/>
      <c r="J50" s="307"/>
      <c r="K50" s="307"/>
      <c r="L50" s="132"/>
      <c r="M50" s="132"/>
      <c r="N50" s="132"/>
    </row>
    <row r="51" spans="1:14">
      <c r="A51" s="236" t="s">
        <v>38</v>
      </c>
      <c r="B51" s="236"/>
      <c r="C51" s="236"/>
      <c r="D51" s="236"/>
      <c r="E51" s="151"/>
      <c r="F51" s="234" t="s">
        <v>270</v>
      </c>
      <c r="G51" s="234"/>
      <c r="H51" s="234"/>
      <c r="I51" s="132"/>
      <c r="J51" s="132"/>
      <c r="K51" s="234" t="s">
        <v>270</v>
      </c>
      <c r="L51" s="234"/>
      <c r="M51" s="234"/>
      <c r="N51" s="132"/>
    </row>
    <row r="52" spans="1:14">
      <c r="A52" s="236" t="s">
        <v>86</v>
      </c>
      <c r="B52" s="236"/>
      <c r="C52" s="236"/>
      <c r="D52" s="236"/>
      <c r="E52" s="151"/>
      <c r="F52" s="285" t="s">
        <v>247</v>
      </c>
      <c r="G52" s="285"/>
      <c r="H52" s="285"/>
      <c r="I52" s="285"/>
      <c r="J52" s="285"/>
      <c r="K52" s="285"/>
      <c r="L52" s="285"/>
      <c r="M52" s="285"/>
      <c r="N52" s="285"/>
    </row>
    <row r="53" spans="1:14">
      <c r="A53" s="236" t="s">
        <v>64</v>
      </c>
      <c r="B53" s="236"/>
      <c r="C53" s="236"/>
      <c r="D53" s="236"/>
      <c r="E53" s="151"/>
      <c r="F53" s="285" t="s">
        <v>271</v>
      </c>
      <c r="G53" s="285"/>
      <c r="H53" s="285"/>
      <c r="I53" s="285"/>
      <c r="J53" s="285"/>
      <c r="K53" s="285"/>
      <c r="L53" s="285"/>
      <c r="M53" s="285"/>
      <c r="N53" s="285"/>
    </row>
    <row r="54" spans="1:14">
      <c r="A54" s="236" t="s">
        <v>88</v>
      </c>
      <c r="B54" s="236"/>
      <c r="C54" s="236"/>
      <c r="D54" s="236"/>
      <c r="E54" s="151"/>
      <c r="F54" s="285"/>
      <c r="G54" s="285"/>
      <c r="H54" s="285"/>
      <c r="I54" s="285"/>
      <c r="J54" s="285"/>
      <c r="K54" s="285"/>
      <c r="L54" s="285"/>
      <c r="M54" s="285"/>
      <c r="N54" s="285"/>
    </row>
    <row r="55" spans="1:14">
      <c r="A55" s="236" t="s">
        <v>151</v>
      </c>
      <c r="B55" s="236"/>
      <c r="C55" s="236"/>
      <c r="D55" s="236"/>
      <c r="E55" s="151"/>
      <c r="F55" s="285"/>
      <c r="G55" s="285"/>
      <c r="H55" s="285"/>
      <c r="I55" s="285"/>
      <c r="J55" s="285"/>
      <c r="K55" s="285"/>
      <c r="L55" s="285"/>
      <c r="M55" s="285"/>
      <c r="N55" s="285"/>
    </row>
    <row r="56" spans="1:14" ht="15">
      <c r="A56" s="236" t="s">
        <v>152</v>
      </c>
      <c r="B56" s="236"/>
      <c r="C56" s="236"/>
      <c r="D56" s="236"/>
      <c r="E56" s="151"/>
      <c r="F56" s="285" t="s">
        <v>495</v>
      </c>
      <c r="G56" s="285"/>
      <c r="H56" s="285"/>
      <c r="I56" s="285"/>
      <c r="J56" s="285"/>
      <c r="K56" s="285"/>
      <c r="L56" s="285"/>
      <c r="M56" s="285"/>
      <c r="N56" s="285"/>
    </row>
    <row r="57" spans="1:14" ht="15.75">
      <c r="A57" s="236" t="s">
        <v>87</v>
      </c>
      <c r="B57" s="236"/>
      <c r="C57" s="236"/>
      <c r="D57" s="236"/>
      <c r="E57" s="151"/>
      <c r="F57" s="285" t="s">
        <v>496</v>
      </c>
      <c r="G57" s="285"/>
      <c r="H57" s="285"/>
      <c r="I57" s="285"/>
      <c r="J57" s="285"/>
      <c r="K57" s="285"/>
      <c r="L57" s="285"/>
      <c r="M57" s="285"/>
      <c r="N57" s="285"/>
    </row>
    <row r="58" spans="1:14">
      <c r="A58" s="236" t="s">
        <v>39</v>
      </c>
      <c r="B58" s="236"/>
      <c r="C58" s="236"/>
      <c r="D58" s="236"/>
      <c r="E58" s="151"/>
      <c r="F58" s="132"/>
      <c r="G58" s="132"/>
      <c r="H58" s="299">
        <v>4.7545933225833294E-5</v>
      </c>
      <c r="I58" s="299"/>
      <c r="J58" s="299"/>
      <c r="K58" s="299"/>
      <c r="L58" s="132"/>
      <c r="M58" s="132"/>
      <c r="N58" s="132"/>
    </row>
    <row r="59" spans="1:14">
      <c r="A59" s="236" t="s">
        <v>40</v>
      </c>
      <c r="B59" s="236"/>
      <c r="C59" s="236"/>
      <c r="D59" s="236"/>
      <c r="E59" s="151"/>
      <c r="F59" s="132"/>
      <c r="G59" s="132"/>
      <c r="H59" s="235">
        <v>192.52586295808902</v>
      </c>
      <c r="I59" s="235"/>
      <c r="J59" s="235"/>
      <c r="K59" s="235"/>
      <c r="L59" s="132"/>
      <c r="M59" s="132"/>
      <c r="N59" s="132"/>
    </row>
    <row r="60" spans="1:14">
      <c r="A60" s="236" t="s">
        <v>41</v>
      </c>
      <c r="B60" s="236"/>
      <c r="C60" s="236"/>
      <c r="D60" s="236"/>
      <c r="E60" s="151"/>
      <c r="F60" s="132"/>
      <c r="G60" s="132"/>
      <c r="H60" s="235">
        <v>1.9850610508627851</v>
      </c>
      <c r="I60" s="235"/>
      <c r="J60" s="235"/>
      <c r="K60" s="235"/>
      <c r="L60" s="132"/>
      <c r="M60" s="132"/>
      <c r="N60" s="132"/>
    </row>
    <row r="61" spans="1:14">
      <c r="A61" s="236" t="s">
        <v>42</v>
      </c>
      <c r="B61" s="236"/>
      <c r="C61" s="236"/>
      <c r="D61" s="236"/>
      <c r="E61" s="151"/>
      <c r="F61" s="132"/>
      <c r="G61" s="132"/>
      <c r="H61" s="298">
        <v>0.58701377640201247</v>
      </c>
      <c r="I61" s="298"/>
      <c r="J61" s="298"/>
      <c r="K61" s="298"/>
      <c r="L61" s="132"/>
      <c r="M61" s="132"/>
      <c r="N61" s="132"/>
    </row>
    <row r="62" spans="1:14">
      <c r="A62" s="236" t="s">
        <v>43</v>
      </c>
      <c r="B62" s="236"/>
      <c r="C62" s="236"/>
      <c r="D62" s="236"/>
      <c r="E62" s="151"/>
      <c r="F62" s="132"/>
      <c r="G62" s="132"/>
      <c r="H62" s="235">
        <v>24.722377952390154</v>
      </c>
      <c r="I62" s="235"/>
      <c r="J62" s="235"/>
      <c r="K62" s="235"/>
      <c r="L62" s="132"/>
      <c r="M62" s="132"/>
      <c r="N62" s="132"/>
    </row>
    <row r="63" spans="1:14">
      <c r="A63" s="236" t="s">
        <v>44</v>
      </c>
      <c r="B63" s="236"/>
      <c r="C63" s="236"/>
      <c r="D63" s="236"/>
      <c r="E63" s="151"/>
      <c r="F63" s="132"/>
      <c r="G63" s="132"/>
      <c r="H63" s="291">
        <v>99.979560418140039</v>
      </c>
      <c r="I63" s="291"/>
      <c r="J63" s="291"/>
      <c r="K63" s="291"/>
      <c r="L63" s="132"/>
      <c r="M63" s="132"/>
      <c r="N63" s="132"/>
    </row>
    <row r="64" spans="1:14">
      <c r="A64" s="236" t="s">
        <v>45</v>
      </c>
      <c r="B64" s="236"/>
      <c r="C64" s="236"/>
      <c r="D64" s="236"/>
      <c r="E64" s="151"/>
      <c r="F64" s="132"/>
      <c r="G64" s="132"/>
      <c r="H64" s="291">
        <v>99.999648069657511</v>
      </c>
      <c r="I64" s="291"/>
      <c r="J64" s="291"/>
      <c r="K64" s="291"/>
      <c r="L64" s="132"/>
      <c r="M64" s="132"/>
      <c r="N64" s="132"/>
    </row>
    <row r="65" spans="1:14">
      <c r="A65" s="236" t="s">
        <v>46</v>
      </c>
      <c r="B65" s="236"/>
      <c r="C65" s="236"/>
      <c r="D65" s="236"/>
      <c r="E65" s="151"/>
      <c r="F65" s="132"/>
      <c r="G65" s="132"/>
      <c r="H65" s="291">
        <v>99.97920848779755</v>
      </c>
      <c r="I65" s="291"/>
      <c r="J65" s="291"/>
      <c r="K65" s="291"/>
      <c r="L65" s="132"/>
      <c r="M65" s="132"/>
      <c r="N65" s="132"/>
    </row>
    <row r="66" spans="1:14">
      <c r="A66" s="236" t="s">
        <v>47</v>
      </c>
      <c r="B66" s="236"/>
      <c r="C66" s="236"/>
      <c r="D66" s="236"/>
      <c r="E66" s="151"/>
      <c r="F66" s="132"/>
      <c r="G66" s="132"/>
      <c r="H66" s="235">
        <v>95</v>
      </c>
      <c r="I66" s="235"/>
      <c r="J66" s="235"/>
      <c r="K66" s="235"/>
      <c r="L66" s="132"/>
      <c r="M66" s="132"/>
      <c r="N66" s="132"/>
    </row>
    <row r="67" spans="1:14">
      <c r="A67" s="236" t="s">
        <v>48</v>
      </c>
      <c r="B67" s="236"/>
      <c r="C67" s="236"/>
      <c r="D67" s="236"/>
      <c r="E67" s="151"/>
      <c r="F67" s="235">
        <v>14.581762866266889</v>
      </c>
      <c r="G67" s="235"/>
      <c r="H67" s="235"/>
      <c r="I67" s="132"/>
      <c r="J67" s="132"/>
      <c r="K67" s="235">
        <v>14.581762866266889</v>
      </c>
      <c r="L67" s="235"/>
      <c r="M67" s="235"/>
      <c r="N67" s="132"/>
    </row>
    <row r="68" spans="1:14">
      <c r="A68" s="236"/>
      <c r="B68" s="236"/>
      <c r="C68" s="236"/>
      <c r="D68" s="236"/>
      <c r="E68" s="151"/>
      <c r="F68" s="303" t="s">
        <v>108</v>
      </c>
      <c r="G68" s="303"/>
      <c r="H68" s="303"/>
      <c r="I68" s="153" t="str">
        <f>IF('Calculo Max'!F56 &lt;&gt; "","HORIZONTAL","")</f>
        <v>HORIZONTAL</v>
      </c>
      <c r="J68" s="136"/>
      <c r="K68" s="303" t="s">
        <v>107</v>
      </c>
      <c r="L68" s="303"/>
      <c r="M68" s="303"/>
      <c r="N68" s="132" t="str">
        <f>IF('Calculo Max'!F54 &lt;&gt; "","VERTICAL","")</f>
        <v/>
      </c>
    </row>
    <row r="69" spans="1:14">
      <c r="A69" s="236" t="s">
        <v>63</v>
      </c>
      <c r="B69" s="236"/>
      <c r="C69" s="236"/>
      <c r="D69" s="236"/>
      <c r="E69" s="151"/>
      <c r="F69" s="286">
        <v>6.5703877944731168</v>
      </c>
      <c r="G69" s="286"/>
      <c r="H69" s="286"/>
      <c r="I69" s="132"/>
      <c r="J69" s="132"/>
      <c r="K69" s="286">
        <v>4.2000782427512107</v>
      </c>
      <c r="L69" s="286"/>
      <c r="M69" s="286"/>
      <c r="N69" s="132"/>
    </row>
    <row r="70" spans="1:14">
      <c r="A70" s="236" t="s">
        <v>70</v>
      </c>
      <c r="B70" s="236"/>
      <c r="C70" s="236"/>
      <c r="D70" s="236"/>
      <c r="E70" s="151"/>
      <c r="F70" s="291">
        <v>99.999121179717193</v>
      </c>
      <c r="G70" s="291"/>
      <c r="H70" s="291"/>
      <c r="I70" s="132"/>
      <c r="J70" s="132"/>
      <c r="K70" s="291">
        <v>99.999853557038094</v>
      </c>
      <c r="L70" s="291"/>
      <c r="M70" s="291"/>
      <c r="N70" s="132"/>
    </row>
    <row r="71" spans="1:14">
      <c r="A71" s="236" t="s">
        <v>59</v>
      </c>
      <c r="B71" s="236"/>
      <c r="C71" s="236"/>
      <c r="D71" s="236"/>
      <c r="E71" s="151"/>
      <c r="F71" s="291">
        <v>99.992014858819516</v>
      </c>
      <c r="G71" s="291"/>
      <c r="H71" s="291"/>
      <c r="I71" s="132"/>
      <c r="J71" s="132"/>
      <c r="K71" s="291">
        <v>100</v>
      </c>
      <c r="L71" s="291"/>
      <c r="M71" s="291"/>
      <c r="N71" s="132"/>
    </row>
    <row r="72" spans="1:14">
      <c r="A72" s="236" t="s">
        <v>65</v>
      </c>
      <c r="B72" s="236"/>
      <c r="C72" s="236"/>
      <c r="D72" s="236"/>
      <c r="E72" s="151"/>
      <c r="F72" s="257">
        <v>164.33229923267132</v>
      </c>
      <c r="G72" s="257"/>
      <c r="H72" s="257"/>
      <c r="I72" s="132"/>
      <c r="J72" s="132"/>
      <c r="K72" s="257">
        <v>34.566982354879222</v>
      </c>
      <c r="L72" s="257"/>
      <c r="M72" s="257"/>
      <c r="N72" s="132"/>
    </row>
    <row r="73" spans="1:14" s="9" customFormat="1" ht="13.5" thickBot="1">
      <c r="A73" s="236" t="s">
        <v>243</v>
      </c>
      <c r="B73" s="236"/>
      <c r="C73" s="236"/>
      <c r="D73" s="236"/>
      <c r="E73" s="151"/>
      <c r="F73" s="257">
        <v>538.91599628743472</v>
      </c>
      <c r="G73" s="257"/>
      <c r="H73" s="257"/>
      <c r="I73" s="206"/>
      <c r="J73" s="206"/>
      <c r="K73" s="257">
        <v>538.91599628743472</v>
      </c>
      <c r="L73" s="257"/>
      <c r="M73" s="257"/>
      <c r="N73" s="206"/>
    </row>
    <row r="74" spans="1:14" ht="30" customHeight="1" thickBot="1">
      <c r="A74" s="236" t="s">
        <v>81</v>
      </c>
      <c r="B74" s="236"/>
      <c r="C74" s="236"/>
      <c r="D74" s="236"/>
      <c r="E74" s="137"/>
      <c r="F74" s="138"/>
      <c r="G74" s="138"/>
      <c r="H74" s="304">
        <v>2518.1941226767358</v>
      </c>
      <c r="I74" s="305"/>
      <c r="J74" s="305"/>
      <c r="K74" s="306"/>
      <c r="L74" s="310" t="s">
        <v>275</v>
      </c>
      <c r="M74" s="311"/>
      <c r="N74" s="312"/>
    </row>
    <row r="75" spans="1:14" ht="30" customHeight="1" thickBot="1">
      <c r="A75" s="236" t="s">
        <v>71</v>
      </c>
      <c r="B75" s="236"/>
      <c r="C75" s="236"/>
      <c r="D75" s="236"/>
      <c r="E75" s="137"/>
      <c r="F75" s="139" t="s">
        <v>274</v>
      </c>
      <c r="G75" s="138"/>
      <c r="H75" s="300">
        <v>99.992014858819516</v>
      </c>
      <c r="I75" s="301"/>
      <c r="J75" s="301"/>
      <c r="K75" s="302"/>
      <c r="L75" s="313"/>
      <c r="M75" s="314"/>
      <c r="N75" s="315"/>
    </row>
    <row r="76" spans="1:14" ht="13.5" thickBot="1">
      <c r="A76" s="290" t="s">
        <v>276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</row>
    <row r="77" spans="1:14">
      <c r="A77" s="248" t="s">
        <v>0</v>
      </c>
      <c r="B77" s="249"/>
      <c r="C77" s="250"/>
      <c r="D77" s="251" t="s">
        <v>1</v>
      </c>
      <c r="E77" s="252"/>
      <c r="F77" s="252"/>
      <c r="G77" s="253"/>
      <c r="H77" s="254" t="s">
        <v>2</v>
      </c>
      <c r="I77" s="255"/>
      <c r="J77" s="255"/>
      <c r="K77" s="256"/>
      <c r="L77" s="141"/>
      <c r="M77" s="141"/>
      <c r="N77" s="85"/>
    </row>
    <row r="78" spans="1:14">
      <c r="A78" s="246">
        <f>Capa!B49</f>
        <v>0</v>
      </c>
      <c r="B78" s="244"/>
      <c r="C78" s="247"/>
      <c r="D78" s="240">
        <f>A78</f>
        <v>0</v>
      </c>
      <c r="E78" s="241"/>
      <c r="F78" s="241"/>
      <c r="G78" s="242"/>
      <c r="H78" s="243"/>
      <c r="I78" s="244"/>
      <c r="J78" s="244"/>
      <c r="K78" s="245"/>
      <c r="L78" s="87"/>
      <c r="M78" s="87"/>
      <c r="N78" s="88"/>
    </row>
    <row r="79" spans="1:14">
      <c r="A79" s="237" t="s">
        <v>3</v>
      </c>
      <c r="B79" s="238"/>
      <c r="C79" s="239"/>
      <c r="D79" s="270" t="s">
        <v>4</v>
      </c>
      <c r="E79" s="271"/>
      <c r="F79" s="243" t="s">
        <v>5</v>
      </c>
      <c r="G79" s="247"/>
      <c r="H79" s="263" t="s">
        <v>6</v>
      </c>
      <c r="I79" s="264"/>
      <c r="J79" s="264"/>
      <c r="K79" s="265"/>
      <c r="L79" s="87"/>
      <c r="M79" s="87"/>
      <c r="N79" s="88"/>
    </row>
    <row r="80" spans="1:14" ht="13.5" thickBot="1">
      <c r="A80" s="258">
        <f>Capa!H49</f>
        <v>0</v>
      </c>
      <c r="B80" s="259"/>
      <c r="C80" s="260"/>
      <c r="D80" s="266" t="str">
        <f>Capa!E49</f>
        <v xml:space="preserve"> Rev.1</v>
      </c>
      <c r="E80" s="269"/>
      <c r="F80" s="261" t="str">
        <f>Capa!B51</f>
        <v xml:space="preserve"> 27.07.2017 / 08.44</v>
      </c>
      <c r="G80" s="262"/>
      <c r="H80" s="266"/>
      <c r="I80" s="267"/>
      <c r="J80" s="267"/>
      <c r="K80" s="268"/>
      <c r="L80" s="115"/>
      <c r="M80" s="115"/>
      <c r="N80" s="142"/>
    </row>
  </sheetData>
  <sheetProtection algorithmName="SHA-512" hashValue="PXdXCVxog5LiXvgbXCytuDV0OZEOwyaSTfvDYm1ecKFSgRaDk5TZ4G2JyLW/sVnDy9Qyt3tx507ttLPx16DWXA==" saltValue="tVfgLO9MP2+2UtxBMOfZmg==" spinCount="100000" sheet="1" formatCells="0" formatColumns="0" formatRows="0" insertColumns="0" insertRows="0" insertHyperlinks="0" deleteColumns="0" deleteRows="0" sort="0" autoFilter="0" pivotTables="0"/>
  <mergeCells count="191">
    <mergeCell ref="A76:N76"/>
    <mergeCell ref="H78:K78"/>
    <mergeCell ref="D77:G77"/>
    <mergeCell ref="H77:K77"/>
    <mergeCell ref="A77:C77"/>
    <mergeCell ref="A78:C78"/>
    <mergeCell ref="A59:D59"/>
    <mergeCell ref="H59:K59"/>
    <mergeCell ref="A56:D56"/>
    <mergeCell ref="F56:N56"/>
    <mergeCell ref="A57:D57"/>
    <mergeCell ref="F57:N57"/>
    <mergeCell ref="A58:D58"/>
    <mergeCell ref="K72:M72"/>
    <mergeCell ref="H80:K80"/>
    <mergeCell ref="A79:C79"/>
    <mergeCell ref="D79:E79"/>
    <mergeCell ref="F79:G79"/>
    <mergeCell ref="A80:C80"/>
    <mergeCell ref="D80:E80"/>
    <mergeCell ref="F80:G80"/>
    <mergeCell ref="H79:K79"/>
    <mergeCell ref="D78:G78"/>
    <mergeCell ref="F40:H40"/>
    <mergeCell ref="H64:K64"/>
    <mergeCell ref="H50:K50"/>
    <mergeCell ref="H74:K74"/>
    <mergeCell ref="L74:N75"/>
    <mergeCell ref="A65:D65"/>
    <mergeCell ref="H65:K65"/>
    <mergeCell ref="A66:D66"/>
    <mergeCell ref="H66:K66"/>
    <mergeCell ref="F67:H67"/>
    <mergeCell ref="K67:M67"/>
    <mergeCell ref="A63:D63"/>
    <mergeCell ref="H63:K63"/>
    <mergeCell ref="A62:D62"/>
    <mergeCell ref="H62:K62"/>
    <mergeCell ref="A61:D61"/>
    <mergeCell ref="H61:K61"/>
    <mergeCell ref="K40:M40"/>
    <mergeCell ref="F42:H42"/>
    <mergeCell ref="H75:K75"/>
    <mergeCell ref="K68:M68"/>
    <mergeCell ref="F53:N53"/>
    <mergeCell ref="A54:D54"/>
    <mergeCell ref="A51:D51"/>
    <mergeCell ref="K37:M37"/>
    <mergeCell ref="F72:H72"/>
    <mergeCell ref="A72:D72"/>
    <mergeCell ref="A71:D71"/>
    <mergeCell ref="F71:H71"/>
    <mergeCell ref="A75:D75"/>
    <mergeCell ref="K71:M71"/>
    <mergeCell ref="A68:D68"/>
    <mergeCell ref="F68:H68"/>
    <mergeCell ref="A70:D70"/>
    <mergeCell ref="F70:H70"/>
    <mergeCell ref="A69:D69"/>
    <mergeCell ref="F69:H69"/>
    <mergeCell ref="K69:M69"/>
    <mergeCell ref="K70:M70"/>
    <mergeCell ref="A60:D60"/>
    <mergeCell ref="H60:K60"/>
    <mergeCell ref="A64:D64"/>
    <mergeCell ref="A67:D67"/>
    <mergeCell ref="F38:H38"/>
    <mergeCell ref="K38:M38"/>
    <mergeCell ref="A74:D74"/>
    <mergeCell ref="H58:K58"/>
    <mergeCell ref="A53:D53"/>
    <mergeCell ref="A52:D52"/>
    <mergeCell ref="F51:H51"/>
    <mergeCell ref="K51:M51"/>
    <mergeCell ref="A55:D55"/>
    <mergeCell ref="F55:N55"/>
    <mergeCell ref="F54:N54"/>
    <mergeCell ref="F52:N52"/>
    <mergeCell ref="A47:D47"/>
    <mergeCell ref="A50:D50"/>
    <mergeCell ref="A48:D48"/>
    <mergeCell ref="A49:D49"/>
    <mergeCell ref="A41:D41"/>
    <mergeCell ref="A45:D45"/>
    <mergeCell ref="H45:K45"/>
    <mergeCell ref="A46:D46"/>
    <mergeCell ref="H46:K46"/>
    <mergeCell ref="A44:D44"/>
    <mergeCell ref="F44:M44"/>
    <mergeCell ref="F43:M43"/>
    <mergeCell ref="F41:H41"/>
    <mergeCell ref="K41:M41"/>
    <mergeCell ref="K42:M42"/>
    <mergeCell ref="A32:D32"/>
    <mergeCell ref="H32:K32"/>
    <mergeCell ref="H49:K49"/>
    <mergeCell ref="A43:D43"/>
    <mergeCell ref="A42:D42"/>
    <mergeCell ref="A36:D36"/>
    <mergeCell ref="A37:D37"/>
    <mergeCell ref="A39:D39"/>
    <mergeCell ref="A38:D38"/>
    <mergeCell ref="A40:D40"/>
    <mergeCell ref="H34:K34"/>
    <mergeCell ref="A35:D35"/>
    <mergeCell ref="A33:D33"/>
    <mergeCell ref="H33:K33"/>
    <mergeCell ref="A34:D34"/>
    <mergeCell ref="F35:H35"/>
    <mergeCell ref="K35:M35"/>
    <mergeCell ref="H47:K47"/>
    <mergeCell ref="H48:K48"/>
    <mergeCell ref="F36:H36"/>
    <mergeCell ref="K36:M36"/>
    <mergeCell ref="F37:H37"/>
    <mergeCell ref="F39:H39"/>
    <mergeCell ref="K39:M39"/>
    <mergeCell ref="A31:D31"/>
    <mergeCell ref="K29:M29"/>
    <mergeCell ref="A28:D28"/>
    <mergeCell ref="F28:H28"/>
    <mergeCell ref="H31:K31"/>
    <mergeCell ref="K28:M28"/>
    <mergeCell ref="A29:D29"/>
    <mergeCell ref="F29:H29"/>
    <mergeCell ref="A30:D30"/>
    <mergeCell ref="H30:K30"/>
    <mergeCell ref="A26:D26"/>
    <mergeCell ref="F26:H26"/>
    <mergeCell ref="K26:M26"/>
    <mergeCell ref="A27:D27"/>
    <mergeCell ref="F27:H27"/>
    <mergeCell ref="K27:M27"/>
    <mergeCell ref="A25:D25"/>
    <mergeCell ref="F25:H25"/>
    <mergeCell ref="K25:M25"/>
    <mergeCell ref="A24:D24"/>
    <mergeCell ref="F24:H24"/>
    <mergeCell ref="K24:M24"/>
    <mergeCell ref="A21:D21"/>
    <mergeCell ref="F21:H21"/>
    <mergeCell ref="K21:M21"/>
    <mergeCell ref="A22:D22"/>
    <mergeCell ref="F22:H22"/>
    <mergeCell ref="K22:M22"/>
    <mergeCell ref="F17:H17"/>
    <mergeCell ref="K17:M17"/>
    <mergeCell ref="A18:D18"/>
    <mergeCell ref="F18:H18"/>
    <mergeCell ref="K18:M18"/>
    <mergeCell ref="K16:M16"/>
    <mergeCell ref="A23:D23"/>
    <mergeCell ref="F23:H23"/>
    <mergeCell ref="K23:M23"/>
    <mergeCell ref="A12:D12"/>
    <mergeCell ref="F12:H12"/>
    <mergeCell ref="A15:D15"/>
    <mergeCell ref="F15:H15"/>
    <mergeCell ref="A14:D14"/>
    <mergeCell ref="A19:D19"/>
    <mergeCell ref="F19:H19"/>
    <mergeCell ref="K19:M19"/>
    <mergeCell ref="A73:D73"/>
    <mergeCell ref="F73:H73"/>
    <mergeCell ref="K73:M73"/>
    <mergeCell ref="K14:M14"/>
    <mergeCell ref="F13:H13"/>
    <mergeCell ref="K13:M13"/>
    <mergeCell ref="K12:M12"/>
    <mergeCell ref="A13:D13"/>
    <mergeCell ref="K15:M15"/>
    <mergeCell ref="A16:D16"/>
    <mergeCell ref="F16:H16"/>
    <mergeCell ref="A20:D20"/>
    <mergeCell ref="F20:H20"/>
    <mergeCell ref="K20:M20"/>
    <mergeCell ref="F14:H14"/>
    <mergeCell ref="A17:D17"/>
    <mergeCell ref="A1:N6"/>
    <mergeCell ref="A8:D8"/>
    <mergeCell ref="F8:H8"/>
    <mergeCell ref="K8:M8"/>
    <mergeCell ref="F11:H11"/>
    <mergeCell ref="K11:M11"/>
    <mergeCell ref="A10:D10"/>
    <mergeCell ref="F10:H10"/>
    <mergeCell ref="K10:M10"/>
    <mergeCell ref="A11:D11"/>
    <mergeCell ref="A9:D9"/>
    <mergeCell ref="F9:H9"/>
    <mergeCell ref="K9:M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58" orientation="portrait" horizontalDpi="4294967293" verticalDpi="300" r:id="rId1"/>
  <headerFooter alignWithMargins="0">
    <oddHeader>&amp;C&amp;G</oddHead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O71"/>
  <sheetViews>
    <sheetView showGridLines="0" view="pageBreakPreview" zoomScaleNormal="70" zoomScaleSheetLayoutView="100" workbookViewId="0">
      <selection sqref="A1:O6"/>
    </sheetView>
  </sheetViews>
  <sheetFormatPr defaultRowHeight="12.75"/>
  <cols>
    <col min="1" max="1" width="5.28515625" style="9" customWidth="1"/>
    <col min="2" max="2" width="9.140625" style="9" customWidth="1"/>
    <col min="3" max="3" width="15.85546875" style="9" customWidth="1"/>
    <col min="4" max="4" width="10.42578125" style="9" customWidth="1"/>
    <col min="5" max="5" width="10.85546875" style="9" customWidth="1"/>
    <col min="6" max="6" width="13.42578125" style="9" customWidth="1"/>
    <col min="7" max="7" width="11.85546875" style="9" customWidth="1"/>
    <col min="8" max="11" width="8" style="9" customWidth="1"/>
    <col min="12" max="12" width="3.7109375" style="9" customWidth="1"/>
    <col min="13" max="14" width="12.140625" style="9" customWidth="1"/>
    <col min="15" max="15" width="6.85546875" style="9" customWidth="1"/>
    <col min="16" max="16384" width="9.140625" style="9"/>
  </cols>
  <sheetData>
    <row r="1" spans="1:15">
      <c r="A1" s="272" t="s">
        <v>49</v>
      </c>
      <c r="B1" s="336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</row>
    <row r="2" spans="1:1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</row>
    <row r="3" spans="1:15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/>
    </row>
    <row r="4" spans="1:15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</row>
    <row r="5" spans="1:15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</row>
    <row r="6" spans="1:15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</row>
    <row r="7" spans="1:15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5.2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6"/>
      <c r="B9" s="331">
        <v>1</v>
      </c>
      <c r="C9" s="322" t="s">
        <v>247</v>
      </c>
      <c r="D9" s="323"/>
      <c r="E9" s="323"/>
      <c r="F9" s="323"/>
      <c r="G9" s="323"/>
      <c r="H9" s="323"/>
      <c r="I9" s="323"/>
      <c r="J9" s="323"/>
      <c r="K9" s="323"/>
      <c r="L9" s="323"/>
      <c r="M9" s="324"/>
      <c r="N9" s="6"/>
      <c r="O9" s="6"/>
    </row>
    <row r="10" spans="1:15">
      <c r="A10" s="6"/>
      <c r="B10" s="332"/>
      <c r="C10" s="325"/>
      <c r="D10" s="326"/>
      <c r="E10" s="326"/>
      <c r="F10" s="326"/>
      <c r="G10" s="326"/>
      <c r="H10" s="326"/>
      <c r="I10" s="326"/>
      <c r="J10" s="326"/>
      <c r="K10" s="326"/>
      <c r="L10" s="326"/>
      <c r="M10" s="327"/>
      <c r="N10" s="6"/>
      <c r="O10" s="6"/>
    </row>
    <row r="11" spans="1:15" ht="13.5" thickBot="1">
      <c r="A11" s="6"/>
      <c r="B11" s="333"/>
      <c r="C11" s="328"/>
      <c r="D11" s="329"/>
      <c r="E11" s="329"/>
      <c r="F11" s="329"/>
      <c r="G11" s="329"/>
      <c r="H11" s="329"/>
      <c r="I11" s="329"/>
      <c r="J11" s="329"/>
      <c r="K11" s="329"/>
      <c r="L11" s="329"/>
      <c r="M11" s="330"/>
      <c r="N11" s="6"/>
      <c r="O11" s="6"/>
    </row>
    <row r="12" spans="1:15" ht="3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>
      <c r="B15" s="51"/>
      <c r="C15" s="51"/>
      <c r="D15" s="51" t="s">
        <v>75</v>
      </c>
      <c r="E15" s="51" t="s">
        <v>82</v>
      </c>
      <c r="F15" s="52" t="s">
        <v>83</v>
      </c>
      <c r="G15" s="52" t="s">
        <v>84</v>
      </c>
      <c r="H15" s="316" t="s">
        <v>57</v>
      </c>
      <c r="I15" s="317"/>
      <c r="J15" s="316" t="s">
        <v>57</v>
      </c>
      <c r="K15" s="317"/>
      <c r="L15" s="53"/>
      <c r="M15" s="54" t="s">
        <v>58</v>
      </c>
      <c r="N15" s="55" t="s">
        <v>58</v>
      </c>
      <c r="O15" s="6"/>
    </row>
    <row r="16" spans="1:15">
      <c r="B16" s="51" t="s">
        <v>51</v>
      </c>
      <c r="C16" s="51" t="s">
        <v>62</v>
      </c>
      <c r="D16" s="51" t="s">
        <v>74</v>
      </c>
      <c r="E16" s="51" t="s">
        <v>50</v>
      </c>
      <c r="F16" s="52" t="s">
        <v>54</v>
      </c>
      <c r="G16" s="52" t="s">
        <v>238</v>
      </c>
      <c r="H16" s="316" t="s">
        <v>55</v>
      </c>
      <c r="I16" s="317"/>
      <c r="J16" s="316" t="s">
        <v>56</v>
      </c>
      <c r="K16" s="317"/>
      <c r="L16" s="56"/>
      <c r="M16" s="54" t="s">
        <v>52</v>
      </c>
      <c r="N16" s="55" t="s">
        <v>53</v>
      </c>
      <c r="O16" s="6"/>
    </row>
    <row r="17" spans="1:15">
      <c r="A17" s="22">
        <v>1</v>
      </c>
      <c r="B17" s="8">
        <v>1</v>
      </c>
      <c r="C17" s="8" t="s">
        <v>277</v>
      </c>
      <c r="D17" s="8" t="s">
        <v>278</v>
      </c>
      <c r="E17" s="8" t="s">
        <v>279</v>
      </c>
      <c r="F17" s="8" t="s">
        <v>108</v>
      </c>
      <c r="G17" s="8" t="s">
        <v>280</v>
      </c>
      <c r="H17" s="318">
        <v>6700</v>
      </c>
      <c r="I17" s="319"/>
      <c r="J17" s="318">
        <v>7040</v>
      </c>
      <c r="K17" s="319"/>
      <c r="L17" s="10"/>
      <c r="M17" s="130">
        <v>0.13924011575871015</v>
      </c>
      <c r="N17" s="49">
        <v>1.1702838379486891</v>
      </c>
      <c r="O17" s="6"/>
    </row>
    <row r="18" spans="1:15">
      <c r="A18" s="22">
        <v>2</v>
      </c>
      <c r="B18" s="21">
        <v>2</v>
      </c>
      <c r="C18" s="21" t="s">
        <v>277</v>
      </c>
      <c r="D18" s="21" t="s">
        <v>278</v>
      </c>
      <c r="E18" s="21" t="s">
        <v>281</v>
      </c>
      <c r="F18" s="21" t="s">
        <v>108</v>
      </c>
      <c r="G18" s="21" t="s">
        <v>280</v>
      </c>
      <c r="H18" s="320">
        <v>6730</v>
      </c>
      <c r="I18" s="321"/>
      <c r="J18" s="320">
        <v>7070</v>
      </c>
      <c r="K18" s="321"/>
      <c r="L18" s="10"/>
      <c r="M18" s="131">
        <v>0.39865275817616502</v>
      </c>
      <c r="N18" s="50">
        <v>2.7422052696715409</v>
      </c>
      <c r="O18" s="6"/>
    </row>
    <row r="19" spans="1:15">
      <c r="A19" s="22">
        <v>3</v>
      </c>
      <c r="B19" s="8"/>
      <c r="C19" s="8"/>
      <c r="D19" s="8"/>
      <c r="E19" s="8"/>
      <c r="F19" s="8"/>
      <c r="G19" s="8"/>
      <c r="H19" s="318"/>
      <c r="I19" s="319"/>
      <c r="J19" s="318"/>
      <c r="K19" s="319"/>
      <c r="L19" s="10"/>
      <c r="M19" s="130"/>
      <c r="N19" s="49"/>
      <c r="O19" s="6"/>
    </row>
    <row r="20" spans="1:15">
      <c r="A20" s="22">
        <v>4</v>
      </c>
      <c r="B20" s="21"/>
      <c r="C20" s="21"/>
      <c r="D20" s="21"/>
      <c r="E20" s="21"/>
      <c r="F20" s="21"/>
      <c r="G20" s="21"/>
      <c r="H20" s="320"/>
      <c r="I20" s="321"/>
      <c r="J20" s="320"/>
      <c r="K20" s="321"/>
      <c r="L20" s="10"/>
      <c r="M20" s="131"/>
      <c r="N20" s="50"/>
      <c r="O20" s="6"/>
    </row>
    <row r="21" spans="1:15">
      <c r="A21" s="22">
        <v>5</v>
      </c>
      <c r="B21" s="8"/>
      <c r="C21" s="8"/>
      <c r="D21" s="8"/>
      <c r="E21" s="8"/>
      <c r="F21" s="8"/>
      <c r="G21" s="8"/>
      <c r="H21" s="318"/>
      <c r="I21" s="319"/>
      <c r="J21" s="318"/>
      <c r="K21" s="319"/>
      <c r="L21" s="10"/>
      <c r="M21" s="130"/>
      <c r="N21" s="49"/>
      <c r="O21" s="6"/>
    </row>
    <row r="22" spans="1:15">
      <c r="A22" s="22">
        <v>6</v>
      </c>
      <c r="B22" s="21"/>
      <c r="C22" s="21"/>
      <c r="D22" s="21"/>
      <c r="E22" s="21"/>
      <c r="F22" s="21"/>
      <c r="G22" s="21"/>
      <c r="H22" s="320"/>
      <c r="I22" s="321"/>
      <c r="J22" s="320"/>
      <c r="K22" s="321"/>
      <c r="L22" s="10"/>
      <c r="M22" s="131"/>
      <c r="N22" s="50"/>
      <c r="O22" s="6"/>
    </row>
    <row r="23" spans="1:15">
      <c r="A23" s="22">
        <v>7</v>
      </c>
      <c r="B23" s="8"/>
      <c r="C23" s="8"/>
      <c r="D23" s="8"/>
      <c r="E23" s="8"/>
      <c r="F23" s="8"/>
      <c r="G23" s="8"/>
      <c r="H23" s="318"/>
      <c r="I23" s="319"/>
      <c r="J23" s="318"/>
      <c r="K23" s="319"/>
      <c r="L23" s="10"/>
      <c r="M23" s="130"/>
      <c r="N23" s="49"/>
      <c r="O23" s="6"/>
    </row>
    <row r="24" spans="1:15">
      <c r="A24" s="22">
        <v>8</v>
      </c>
      <c r="B24" s="21"/>
      <c r="C24" s="21"/>
      <c r="D24" s="21"/>
      <c r="E24" s="21"/>
      <c r="F24" s="21"/>
      <c r="G24" s="21"/>
      <c r="H24" s="320"/>
      <c r="I24" s="321"/>
      <c r="J24" s="320"/>
      <c r="K24" s="321"/>
      <c r="L24" s="10"/>
      <c r="M24" s="131"/>
      <c r="N24" s="50"/>
      <c r="O24" s="6"/>
    </row>
    <row r="25" spans="1:15">
      <c r="A25" s="22">
        <v>9</v>
      </c>
      <c r="B25" s="8"/>
      <c r="C25" s="8"/>
      <c r="D25" s="8"/>
      <c r="E25" s="8"/>
      <c r="F25" s="8"/>
      <c r="G25" s="8"/>
      <c r="H25" s="318"/>
      <c r="I25" s="335"/>
      <c r="J25" s="318"/>
      <c r="K25" s="335"/>
      <c r="L25" s="10"/>
      <c r="M25" s="130"/>
      <c r="N25" s="49"/>
      <c r="O25" s="6"/>
    </row>
    <row r="26" spans="1:15">
      <c r="A26" s="22">
        <v>10</v>
      </c>
      <c r="B26" s="21"/>
      <c r="C26" s="21"/>
      <c r="D26" s="21"/>
      <c r="E26" s="21"/>
      <c r="F26" s="21"/>
      <c r="G26" s="21"/>
      <c r="H26" s="320"/>
      <c r="I26" s="334"/>
      <c r="J26" s="320"/>
      <c r="K26" s="334"/>
      <c r="L26" s="10"/>
      <c r="M26" s="131"/>
      <c r="N26" s="50"/>
      <c r="O26" s="6"/>
    </row>
    <row r="27" spans="1:15">
      <c r="A27" s="22">
        <v>11</v>
      </c>
      <c r="B27" s="8"/>
      <c r="C27" s="8"/>
      <c r="D27" s="8"/>
      <c r="E27" s="8"/>
      <c r="F27" s="8"/>
      <c r="G27" s="8"/>
      <c r="H27" s="318"/>
      <c r="I27" s="319"/>
      <c r="J27" s="318"/>
      <c r="K27" s="319"/>
      <c r="L27" s="10"/>
      <c r="M27" s="130"/>
      <c r="N27" s="49"/>
      <c r="O27" s="6"/>
    </row>
    <row r="28" spans="1:15">
      <c r="A28" s="22">
        <v>12</v>
      </c>
      <c r="B28" s="21"/>
      <c r="C28" s="21"/>
      <c r="D28" s="21"/>
      <c r="E28" s="21"/>
      <c r="F28" s="21"/>
      <c r="G28" s="21"/>
      <c r="H28" s="320"/>
      <c r="I28" s="321"/>
      <c r="J28" s="320"/>
      <c r="K28" s="321"/>
      <c r="L28" s="10"/>
      <c r="M28" s="131"/>
      <c r="N28" s="50"/>
      <c r="O28" s="6"/>
    </row>
    <row r="29" spans="1:15">
      <c r="A29" s="22">
        <v>13</v>
      </c>
      <c r="B29" s="8"/>
      <c r="C29" s="8"/>
      <c r="D29" s="8"/>
      <c r="E29" s="8"/>
      <c r="F29" s="8"/>
      <c r="G29" s="8"/>
      <c r="H29" s="318"/>
      <c r="I29" s="319"/>
      <c r="J29" s="318"/>
      <c r="K29" s="319"/>
      <c r="L29" s="10"/>
      <c r="M29" s="130"/>
      <c r="N29" s="49"/>
      <c r="O29" s="6"/>
    </row>
    <row r="30" spans="1:15">
      <c r="A30" s="22">
        <v>14</v>
      </c>
      <c r="B30" s="21"/>
      <c r="C30" s="21"/>
      <c r="D30" s="21"/>
      <c r="E30" s="21"/>
      <c r="F30" s="21"/>
      <c r="G30" s="21"/>
      <c r="H30" s="320"/>
      <c r="I30" s="321"/>
      <c r="J30" s="320"/>
      <c r="K30" s="321"/>
      <c r="L30" s="10"/>
      <c r="M30" s="131"/>
      <c r="N30" s="50"/>
      <c r="O30" s="6"/>
    </row>
    <row r="31" spans="1:15">
      <c r="A31" s="22">
        <v>15</v>
      </c>
      <c r="B31" s="8"/>
      <c r="C31" s="8"/>
      <c r="D31" s="8"/>
      <c r="E31" s="8"/>
      <c r="F31" s="8"/>
      <c r="G31" s="8"/>
      <c r="H31" s="318"/>
      <c r="I31" s="319"/>
      <c r="J31" s="318"/>
      <c r="K31" s="319"/>
      <c r="L31" s="10"/>
      <c r="M31" s="130"/>
      <c r="N31" s="49"/>
      <c r="O31" s="6"/>
    </row>
    <row r="32" spans="1:15">
      <c r="A32" s="22">
        <v>16</v>
      </c>
      <c r="B32" s="21"/>
      <c r="C32" s="21"/>
      <c r="D32" s="21"/>
      <c r="E32" s="21"/>
      <c r="F32" s="21"/>
      <c r="G32" s="21"/>
      <c r="H32" s="320"/>
      <c r="I32" s="321"/>
      <c r="J32" s="320"/>
      <c r="K32" s="321"/>
      <c r="L32" s="10"/>
      <c r="M32" s="131"/>
      <c r="N32" s="50"/>
      <c r="O32" s="6"/>
    </row>
    <row r="33" spans="1:15">
      <c r="A33" s="22">
        <v>17</v>
      </c>
      <c r="B33" s="8"/>
      <c r="C33" s="8"/>
      <c r="D33" s="8"/>
      <c r="E33" s="8"/>
      <c r="F33" s="8"/>
      <c r="G33" s="8"/>
      <c r="H33" s="318"/>
      <c r="I33" s="319"/>
      <c r="J33" s="318"/>
      <c r="K33" s="319"/>
      <c r="L33" s="10"/>
      <c r="M33" s="130"/>
      <c r="N33" s="49"/>
      <c r="O33" s="6"/>
    </row>
    <row r="34" spans="1:15">
      <c r="A34" s="22">
        <v>18</v>
      </c>
      <c r="B34" s="21"/>
      <c r="C34" s="21"/>
      <c r="D34" s="21"/>
      <c r="E34" s="21"/>
      <c r="F34" s="21"/>
      <c r="G34" s="21"/>
      <c r="H34" s="320"/>
      <c r="I34" s="321"/>
      <c r="J34" s="320"/>
      <c r="K34" s="321"/>
      <c r="L34" s="10"/>
      <c r="M34" s="131"/>
      <c r="N34" s="50"/>
      <c r="O34" s="6"/>
    </row>
    <row r="35" spans="1:15">
      <c r="A35" s="22">
        <v>19</v>
      </c>
      <c r="B35" s="8"/>
      <c r="C35" s="8"/>
      <c r="D35" s="8"/>
      <c r="E35" s="8"/>
      <c r="F35" s="8"/>
      <c r="G35" s="8"/>
      <c r="H35" s="318"/>
      <c r="I35" s="319"/>
      <c r="J35" s="318"/>
      <c r="K35" s="319"/>
      <c r="L35" s="10"/>
      <c r="M35" s="130"/>
      <c r="N35" s="49"/>
      <c r="O35" s="6"/>
    </row>
    <row r="36" spans="1:15">
      <c r="A36" s="22">
        <v>20</v>
      </c>
      <c r="B36" s="21"/>
      <c r="C36" s="21"/>
      <c r="D36" s="21"/>
      <c r="E36" s="21"/>
      <c r="F36" s="21"/>
      <c r="G36" s="21"/>
      <c r="H36" s="320"/>
      <c r="I36" s="321"/>
      <c r="J36" s="320"/>
      <c r="K36" s="321"/>
      <c r="L36" s="10"/>
      <c r="M36" s="131"/>
      <c r="N36" s="50"/>
      <c r="O36" s="6"/>
    </row>
    <row r="37" spans="1: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N37" s="129"/>
      <c r="O37" s="6"/>
    </row>
    <row r="38" spans="1:15" ht="5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N38" s="129"/>
      <c r="O38" s="6"/>
    </row>
    <row r="39" spans="1:15" ht="5.25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9"/>
      <c r="O39" s="6"/>
    </row>
    <row r="40" spans="1:15">
      <c r="A40" s="6"/>
      <c r="B40" s="331">
        <v>2</v>
      </c>
      <c r="C40" s="322" t="s">
        <v>248</v>
      </c>
      <c r="D40" s="323"/>
      <c r="E40" s="323"/>
      <c r="F40" s="323"/>
      <c r="G40" s="323"/>
      <c r="H40" s="323"/>
      <c r="I40" s="323"/>
      <c r="J40" s="323"/>
      <c r="K40" s="323"/>
      <c r="L40" s="323"/>
      <c r="M40" s="324"/>
      <c r="N40" s="129"/>
      <c r="O40" s="6"/>
    </row>
    <row r="41" spans="1:15">
      <c r="A41" s="6"/>
      <c r="B41" s="332"/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7"/>
      <c r="N41" s="129"/>
      <c r="O41" s="6"/>
    </row>
    <row r="42" spans="1:15" ht="13.5" thickBot="1">
      <c r="A42" s="6"/>
      <c r="B42" s="333"/>
      <c r="C42" s="328"/>
      <c r="D42" s="329"/>
      <c r="E42" s="329"/>
      <c r="F42" s="329"/>
      <c r="G42" s="329"/>
      <c r="H42" s="329"/>
      <c r="I42" s="329"/>
      <c r="J42" s="329"/>
      <c r="K42" s="329"/>
      <c r="L42" s="329"/>
      <c r="M42" s="330"/>
      <c r="N42" s="129"/>
      <c r="O42" s="6"/>
    </row>
    <row r="43" spans="1:15" ht="3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9"/>
      <c r="O43" s="6"/>
    </row>
    <row r="44" spans="1:15" ht="3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29"/>
      <c r="O44" s="6"/>
    </row>
    <row r="45" spans="1:15" ht="3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29"/>
      <c r="O45" s="6"/>
    </row>
    <row r="46" spans="1:15">
      <c r="B46" s="51"/>
      <c r="C46" s="51"/>
      <c r="D46" s="51" t="s">
        <v>75</v>
      </c>
      <c r="E46" s="51" t="s">
        <v>82</v>
      </c>
      <c r="F46" s="52" t="s">
        <v>83</v>
      </c>
      <c r="G46" s="52" t="s">
        <v>84</v>
      </c>
      <c r="H46" s="316" t="s">
        <v>57</v>
      </c>
      <c r="I46" s="317"/>
      <c r="J46" s="316" t="s">
        <v>57</v>
      </c>
      <c r="K46" s="317"/>
      <c r="L46" s="53"/>
      <c r="M46" s="54" t="s">
        <v>58</v>
      </c>
      <c r="N46" s="128" t="s">
        <v>58</v>
      </c>
      <c r="O46" s="6"/>
    </row>
    <row r="47" spans="1:15">
      <c r="B47" s="51" t="s">
        <v>51</v>
      </c>
      <c r="C47" s="51" t="s">
        <v>62</v>
      </c>
      <c r="D47" s="51" t="s">
        <v>74</v>
      </c>
      <c r="E47" s="51" t="s">
        <v>50</v>
      </c>
      <c r="F47" s="52" t="s">
        <v>54</v>
      </c>
      <c r="G47" s="52" t="s">
        <v>238</v>
      </c>
      <c r="H47" s="316" t="s">
        <v>55</v>
      </c>
      <c r="I47" s="317"/>
      <c r="J47" s="316" t="s">
        <v>56</v>
      </c>
      <c r="K47" s="317"/>
      <c r="L47" s="56"/>
      <c r="M47" s="54" t="s">
        <v>52</v>
      </c>
      <c r="N47" s="128" t="s">
        <v>53</v>
      </c>
      <c r="O47" s="204"/>
    </row>
    <row r="48" spans="1:15">
      <c r="A48" s="22">
        <v>1</v>
      </c>
      <c r="B48" s="8">
        <v>1</v>
      </c>
      <c r="C48" s="8" t="s">
        <v>277</v>
      </c>
      <c r="D48" s="8" t="s">
        <v>282</v>
      </c>
      <c r="E48" s="8" t="s">
        <v>283</v>
      </c>
      <c r="F48" s="8" t="s">
        <v>108</v>
      </c>
      <c r="G48" s="8" t="s">
        <v>284</v>
      </c>
      <c r="H48" s="318">
        <v>7040</v>
      </c>
      <c r="I48" s="319"/>
      <c r="J48" s="318">
        <v>6700</v>
      </c>
      <c r="K48" s="319"/>
      <c r="L48" s="10"/>
      <c r="M48" s="130">
        <v>1.1005413454766768</v>
      </c>
      <c r="N48" s="49">
        <v>3.4130195974413793</v>
      </c>
      <c r="O48" s="204"/>
    </row>
    <row r="49" spans="1:15">
      <c r="A49" s="22">
        <v>2</v>
      </c>
      <c r="B49" s="21">
        <v>2</v>
      </c>
      <c r="C49" s="21" t="s">
        <v>277</v>
      </c>
      <c r="D49" s="21" t="s">
        <v>282</v>
      </c>
      <c r="E49" s="21" t="s">
        <v>285</v>
      </c>
      <c r="F49" s="21" t="s">
        <v>108</v>
      </c>
      <c r="G49" s="21" t="s">
        <v>284</v>
      </c>
      <c r="H49" s="320">
        <v>7070</v>
      </c>
      <c r="I49" s="321"/>
      <c r="J49" s="320">
        <v>6730</v>
      </c>
      <c r="K49" s="321"/>
      <c r="L49" s="10"/>
      <c r="M49" s="131">
        <v>3.3743880502753445</v>
      </c>
      <c r="N49" s="50">
        <v>1.9410913387309763</v>
      </c>
      <c r="O49" s="204"/>
    </row>
    <row r="50" spans="1:15">
      <c r="A50" s="22">
        <v>3</v>
      </c>
      <c r="B50" s="8"/>
      <c r="C50" s="8"/>
      <c r="D50" s="8"/>
      <c r="E50" s="8"/>
      <c r="F50" s="8"/>
      <c r="G50" s="8"/>
      <c r="H50" s="318"/>
      <c r="I50" s="319"/>
      <c r="J50" s="318"/>
      <c r="K50" s="319"/>
      <c r="L50" s="10"/>
      <c r="M50" s="130"/>
      <c r="N50" s="49"/>
      <c r="O50" s="204"/>
    </row>
    <row r="51" spans="1:15">
      <c r="A51" s="22">
        <v>4</v>
      </c>
      <c r="B51" s="21"/>
      <c r="C51" s="21"/>
      <c r="D51" s="21"/>
      <c r="E51" s="21"/>
      <c r="F51" s="21"/>
      <c r="G51" s="21"/>
      <c r="H51" s="320"/>
      <c r="I51" s="321"/>
      <c r="J51" s="320"/>
      <c r="K51" s="321"/>
      <c r="L51" s="10"/>
      <c r="M51" s="131"/>
      <c r="N51" s="50"/>
      <c r="O51" s="204"/>
    </row>
    <row r="52" spans="1:15">
      <c r="A52" s="22">
        <v>5</v>
      </c>
      <c r="B52" s="8"/>
      <c r="C52" s="8"/>
      <c r="D52" s="8"/>
      <c r="E52" s="8"/>
      <c r="F52" s="8"/>
      <c r="G52" s="8"/>
      <c r="H52" s="318"/>
      <c r="I52" s="319"/>
      <c r="J52" s="318"/>
      <c r="K52" s="319"/>
      <c r="L52" s="10"/>
      <c r="M52" s="130"/>
      <c r="N52" s="49"/>
      <c r="O52" s="204"/>
    </row>
    <row r="53" spans="1:15">
      <c r="A53" s="22">
        <v>6</v>
      </c>
      <c r="B53" s="21"/>
      <c r="C53" s="21"/>
      <c r="D53" s="21"/>
      <c r="E53" s="21"/>
      <c r="F53" s="21"/>
      <c r="G53" s="21"/>
      <c r="H53" s="320"/>
      <c r="I53" s="321"/>
      <c r="J53" s="320"/>
      <c r="K53" s="321"/>
      <c r="L53" s="10"/>
      <c r="M53" s="131"/>
      <c r="N53" s="50"/>
      <c r="O53" s="204"/>
    </row>
    <row r="54" spans="1:15">
      <c r="A54" s="22">
        <v>7</v>
      </c>
      <c r="B54" s="8"/>
      <c r="C54" s="8"/>
      <c r="D54" s="8"/>
      <c r="E54" s="8"/>
      <c r="F54" s="8"/>
      <c r="G54" s="8"/>
      <c r="H54" s="318"/>
      <c r="I54" s="319"/>
      <c r="J54" s="318"/>
      <c r="K54" s="319"/>
      <c r="L54" s="10"/>
      <c r="M54" s="130"/>
      <c r="N54" s="49"/>
      <c r="O54" s="204"/>
    </row>
    <row r="55" spans="1:15">
      <c r="A55" s="22">
        <v>8</v>
      </c>
      <c r="B55" s="21"/>
      <c r="C55" s="21"/>
      <c r="D55" s="21"/>
      <c r="E55" s="21"/>
      <c r="F55" s="21"/>
      <c r="G55" s="21"/>
      <c r="H55" s="320"/>
      <c r="I55" s="321"/>
      <c r="J55" s="320"/>
      <c r="K55" s="321"/>
      <c r="L55" s="10"/>
      <c r="M55" s="131"/>
      <c r="N55" s="50"/>
      <c r="O55" s="204"/>
    </row>
    <row r="56" spans="1:15">
      <c r="A56" s="22">
        <v>9</v>
      </c>
      <c r="B56" s="8"/>
      <c r="C56" s="8"/>
      <c r="D56" s="8"/>
      <c r="E56" s="8"/>
      <c r="F56" s="8"/>
      <c r="G56" s="8"/>
      <c r="H56" s="318"/>
      <c r="I56" s="319"/>
      <c r="J56" s="318"/>
      <c r="K56" s="319"/>
      <c r="L56" s="10"/>
      <c r="M56" s="130"/>
      <c r="N56" s="49"/>
      <c r="O56" s="204"/>
    </row>
    <row r="57" spans="1:15">
      <c r="A57" s="22">
        <v>10</v>
      </c>
      <c r="B57" s="21"/>
      <c r="C57" s="21"/>
      <c r="D57" s="21"/>
      <c r="E57" s="21"/>
      <c r="F57" s="21"/>
      <c r="G57" s="21"/>
      <c r="H57" s="320"/>
      <c r="I57" s="321"/>
      <c r="J57" s="320"/>
      <c r="K57" s="321"/>
      <c r="L57" s="10"/>
      <c r="M57" s="131"/>
      <c r="N57" s="50"/>
      <c r="O57" s="204"/>
    </row>
    <row r="58" spans="1:15">
      <c r="A58" s="22">
        <v>11</v>
      </c>
      <c r="B58" s="8"/>
      <c r="C58" s="8"/>
      <c r="D58" s="8"/>
      <c r="E58" s="8"/>
      <c r="F58" s="8"/>
      <c r="G58" s="8"/>
      <c r="H58" s="318"/>
      <c r="I58" s="319"/>
      <c r="J58" s="318"/>
      <c r="K58" s="319"/>
      <c r="L58" s="10"/>
      <c r="M58" s="130"/>
      <c r="N58" s="49"/>
      <c r="O58" s="204"/>
    </row>
    <row r="59" spans="1:15">
      <c r="A59" s="22">
        <v>12</v>
      </c>
      <c r="B59" s="21"/>
      <c r="C59" s="21"/>
      <c r="D59" s="21"/>
      <c r="E59" s="21"/>
      <c r="F59" s="21"/>
      <c r="G59" s="21"/>
      <c r="H59" s="320"/>
      <c r="I59" s="321"/>
      <c r="J59" s="320"/>
      <c r="K59" s="321"/>
      <c r="L59" s="10"/>
      <c r="M59" s="131"/>
      <c r="N59" s="50"/>
      <c r="O59" s="204"/>
    </row>
    <row r="60" spans="1:15">
      <c r="A60" s="22">
        <v>13</v>
      </c>
      <c r="B60" s="8"/>
      <c r="C60" s="8"/>
      <c r="D60" s="8"/>
      <c r="E60" s="8"/>
      <c r="F60" s="8"/>
      <c r="G60" s="8"/>
      <c r="H60" s="318"/>
      <c r="I60" s="319"/>
      <c r="J60" s="318"/>
      <c r="K60" s="319"/>
      <c r="L60" s="10"/>
      <c r="M60" s="130"/>
      <c r="N60" s="49"/>
      <c r="O60" s="204"/>
    </row>
    <row r="61" spans="1:15">
      <c r="A61" s="22">
        <v>14</v>
      </c>
      <c r="B61" s="21"/>
      <c r="C61" s="21"/>
      <c r="D61" s="21"/>
      <c r="E61" s="21"/>
      <c r="F61" s="21"/>
      <c r="G61" s="21"/>
      <c r="H61" s="320"/>
      <c r="I61" s="321"/>
      <c r="J61" s="320"/>
      <c r="K61" s="321"/>
      <c r="L61" s="10"/>
      <c r="M61" s="131"/>
      <c r="N61" s="50"/>
      <c r="O61" s="204"/>
    </row>
    <row r="62" spans="1:15">
      <c r="A62" s="22">
        <v>15</v>
      </c>
      <c r="B62" s="8"/>
      <c r="C62" s="8"/>
      <c r="D62" s="8"/>
      <c r="E62" s="8"/>
      <c r="F62" s="8"/>
      <c r="G62" s="8"/>
      <c r="H62" s="318"/>
      <c r="I62" s="319"/>
      <c r="J62" s="318"/>
      <c r="K62" s="319"/>
      <c r="L62" s="10"/>
      <c r="M62" s="130"/>
      <c r="N62" s="49"/>
      <c r="O62" s="204"/>
    </row>
    <row r="63" spans="1:15">
      <c r="A63" s="22">
        <v>16</v>
      </c>
      <c r="B63" s="21"/>
      <c r="C63" s="21"/>
      <c r="D63" s="21"/>
      <c r="E63" s="21"/>
      <c r="F63" s="21"/>
      <c r="G63" s="21"/>
      <c r="H63" s="320"/>
      <c r="I63" s="321"/>
      <c r="J63" s="320"/>
      <c r="K63" s="321"/>
      <c r="L63" s="10"/>
      <c r="M63" s="131"/>
      <c r="N63" s="50"/>
      <c r="O63" s="204"/>
    </row>
    <row r="64" spans="1:15">
      <c r="A64" s="22">
        <v>17</v>
      </c>
      <c r="B64" s="8"/>
      <c r="C64" s="8"/>
      <c r="D64" s="8"/>
      <c r="E64" s="8"/>
      <c r="F64" s="8"/>
      <c r="G64" s="8"/>
      <c r="H64" s="318"/>
      <c r="I64" s="319"/>
      <c r="J64" s="318"/>
      <c r="K64" s="319"/>
      <c r="L64" s="10"/>
      <c r="M64" s="130"/>
      <c r="N64" s="49"/>
      <c r="O64" s="6"/>
    </row>
    <row r="65" spans="1:15">
      <c r="A65" s="22">
        <v>18</v>
      </c>
      <c r="B65" s="21"/>
      <c r="C65" s="21"/>
      <c r="D65" s="21"/>
      <c r="E65" s="21"/>
      <c r="F65" s="21"/>
      <c r="G65" s="21"/>
      <c r="H65" s="320"/>
      <c r="I65" s="321"/>
      <c r="J65" s="320"/>
      <c r="K65" s="321"/>
      <c r="L65" s="10"/>
      <c r="M65" s="131"/>
      <c r="N65" s="50"/>
      <c r="O65" s="6"/>
    </row>
    <row r="66" spans="1:15">
      <c r="A66" s="22">
        <v>19</v>
      </c>
      <c r="B66" s="8"/>
      <c r="C66" s="8"/>
      <c r="D66" s="8"/>
      <c r="E66" s="8"/>
      <c r="F66" s="8"/>
      <c r="G66" s="8"/>
      <c r="H66" s="318"/>
      <c r="I66" s="319"/>
      <c r="J66" s="318"/>
      <c r="K66" s="319"/>
      <c r="L66" s="10"/>
      <c r="M66" s="130"/>
      <c r="N66" s="49"/>
      <c r="O66" s="6"/>
    </row>
    <row r="67" spans="1:15">
      <c r="A67" s="22">
        <v>20</v>
      </c>
      <c r="B67" s="21"/>
      <c r="C67" s="21"/>
      <c r="D67" s="21"/>
      <c r="E67" s="21"/>
      <c r="F67" s="21"/>
      <c r="G67" s="21"/>
      <c r="H67" s="320"/>
      <c r="I67" s="321"/>
      <c r="J67" s="320"/>
      <c r="K67" s="321"/>
      <c r="L67" s="10"/>
      <c r="M67" s="131"/>
      <c r="N67" s="50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>
      <c r="A69" s="13">
        <v>1</v>
      </c>
      <c r="B69" s="14" t="s">
        <v>111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6"/>
    </row>
    <row r="70" spans="1:15" ht="12.75" customHeight="1">
      <c r="A70" s="13">
        <v>2</v>
      </c>
      <c r="B70" s="14" t="s">
        <v>110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6"/>
    </row>
    <row r="71" spans="1:15" ht="13.5" thickBot="1">
      <c r="A71" s="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6"/>
    </row>
  </sheetData>
  <autoFilter ref="B16:N32" xr:uid="{00000000-0009-0000-0000-000003000000}">
    <filterColumn colId="6" showButton="0"/>
    <filterColumn colId="8" showButton="0"/>
  </autoFilter>
  <mergeCells count="93">
    <mergeCell ref="J47:K47"/>
    <mergeCell ref="H61:I61"/>
    <mergeCell ref="J61:K61"/>
    <mergeCell ref="J54:K54"/>
    <mergeCell ref="H60:I60"/>
    <mergeCell ref="H58:I58"/>
    <mergeCell ref="J59:K59"/>
    <mergeCell ref="H56:I56"/>
    <mergeCell ref="J60:K60"/>
    <mergeCell ref="J50:K50"/>
    <mergeCell ref="H50:I50"/>
    <mergeCell ref="J57:K57"/>
    <mergeCell ref="H54:I54"/>
    <mergeCell ref="H55:I55"/>
    <mergeCell ref="J55:K55"/>
    <mergeCell ref="J58:K58"/>
    <mergeCell ref="J25:K25"/>
    <mergeCell ref="A1:O6"/>
    <mergeCell ref="H16:I16"/>
    <mergeCell ref="H17:I17"/>
    <mergeCell ref="H18:I18"/>
    <mergeCell ref="H19:I19"/>
    <mergeCell ref="B9:B11"/>
    <mergeCell ref="C9:M11"/>
    <mergeCell ref="H15:I15"/>
    <mergeCell ref="J16:K16"/>
    <mergeCell ref="J17:K17"/>
    <mergeCell ref="J19:K19"/>
    <mergeCell ref="H22:I22"/>
    <mergeCell ref="J20:K20"/>
    <mergeCell ref="H21:I21"/>
    <mergeCell ref="H24:I24"/>
    <mergeCell ref="H20:I20"/>
    <mergeCell ref="J21:K21"/>
    <mergeCell ref="J22:K22"/>
    <mergeCell ref="H67:I67"/>
    <mergeCell ref="J67:K67"/>
    <mergeCell ref="J63:K63"/>
    <mergeCell ref="H66:I66"/>
    <mergeCell ref="J66:K66"/>
    <mergeCell ref="J65:K65"/>
    <mergeCell ref="H65:I65"/>
    <mergeCell ref="H48:I48"/>
    <mergeCell ref="H49:I49"/>
    <mergeCell ref="J51:K51"/>
    <mergeCell ref="H52:I52"/>
    <mergeCell ref="J64:K64"/>
    <mergeCell ref="H64:I64"/>
    <mergeCell ref="H57:I57"/>
    <mergeCell ref="H59:I59"/>
    <mergeCell ref="J62:K62"/>
    <mergeCell ref="H47:I47"/>
    <mergeCell ref="J33:K33"/>
    <mergeCell ref="H63:I63"/>
    <mergeCell ref="H23:I23"/>
    <mergeCell ref="H25:I25"/>
    <mergeCell ref="J31:K31"/>
    <mergeCell ref="J48:K48"/>
    <mergeCell ref="J56:K56"/>
    <mergeCell ref="H53:I53"/>
    <mergeCell ref="J53:K53"/>
    <mergeCell ref="J52:K52"/>
    <mergeCell ref="H51:I51"/>
    <mergeCell ref="J49:K49"/>
    <mergeCell ref="H62:I62"/>
    <mergeCell ref="H28:I28"/>
    <mergeCell ref="J32:K32"/>
    <mergeCell ref="B40:B42"/>
    <mergeCell ref="H35:I35"/>
    <mergeCell ref="J35:K35"/>
    <mergeCell ref="J15:K15"/>
    <mergeCell ref="J18:K18"/>
    <mergeCell ref="J29:K29"/>
    <mergeCell ref="J23:K23"/>
    <mergeCell ref="J34:K34"/>
    <mergeCell ref="J30:K30"/>
    <mergeCell ref="H32:I32"/>
    <mergeCell ref="H26:I26"/>
    <mergeCell ref="H31:I31"/>
    <mergeCell ref="H29:I29"/>
    <mergeCell ref="J26:K26"/>
    <mergeCell ref="J24:K24"/>
    <mergeCell ref="H27:I27"/>
    <mergeCell ref="J46:K46"/>
    <mergeCell ref="H46:I46"/>
    <mergeCell ref="J27:K27"/>
    <mergeCell ref="J28:K28"/>
    <mergeCell ref="C40:M42"/>
    <mergeCell ref="H30:I30"/>
    <mergeCell ref="H36:I36"/>
    <mergeCell ref="H34:I34"/>
    <mergeCell ref="H33:I33"/>
    <mergeCell ref="J36:K36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61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N76"/>
  <sheetViews>
    <sheetView showGridLines="0" view="pageBreakPreview" zoomScale="60" zoomScaleNormal="100" workbookViewId="0">
      <selection activeCell="B47" sqref="B47"/>
    </sheetView>
  </sheetViews>
  <sheetFormatPr defaultRowHeight="12.75"/>
  <cols>
    <col min="1" max="1" width="9.140625" style="5"/>
    <col min="2" max="2" width="7.7109375" style="5" customWidth="1"/>
    <col min="3" max="3" width="17.5703125" style="5" customWidth="1"/>
    <col min="4" max="4" width="18.42578125" style="5" bestFit="1" customWidth="1"/>
    <col min="5" max="5" width="7.7109375" style="5" customWidth="1"/>
    <col min="6" max="6" width="8.140625" style="5" bestFit="1" customWidth="1"/>
    <col min="7" max="13" width="7.7109375" style="5" customWidth="1"/>
    <col min="14" max="14" width="12.5703125" style="5" customWidth="1"/>
    <col min="15" max="16384" width="9.140625" style="5"/>
  </cols>
  <sheetData>
    <row r="1" spans="1:14">
      <c r="A1" s="337" t="s">
        <v>73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</row>
    <row r="2" spans="1:14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1:14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7"/>
    </row>
    <row r="4" spans="1:14" ht="12.75" customHeigh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</row>
    <row r="5" spans="1:14" ht="12.75" customHeight="1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</row>
    <row r="6" spans="1:14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>
      <c r="A44" s="38" t="s">
        <v>286</v>
      </c>
      <c r="B44" s="38" t="s">
        <v>247</v>
      </c>
      <c r="C44" s="38"/>
      <c r="D44" s="38" t="s">
        <v>288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A45" s="38" t="s">
        <v>287</v>
      </c>
      <c r="B45" s="38" t="s">
        <v>248</v>
      </c>
      <c r="C45" s="38"/>
      <c r="D45" s="38" t="s">
        <v>289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</sheetData>
  <mergeCells count="1">
    <mergeCell ref="A1:N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61" orientation="portrait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W106"/>
  <sheetViews>
    <sheetView showGridLines="0" view="pageBreakPreview" zoomScale="60" zoomScaleNormal="100" workbookViewId="0">
      <selection sqref="A1:W6"/>
    </sheetView>
  </sheetViews>
  <sheetFormatPr defaultRowHeight="12.75"/>
  <cols>
    <col min="1" max="1" width="7.28515625" customWidth="1"/>
    <col min="2" max="23" width="16.28515625" customWidth="1"/>
  </cols>
  <sheetData>
    <row r="1" spans="1:23">
      <c r="A1" s="272" t="s">
        <v>85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9"/>
    </row>
    <row r="2" spans="1:23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/>
    </row>
    <row r="3" spans="1:23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2"/>
    </row>
    <row r="4" spans="1:23" ht="12.75" customHeight="1">
      <c r="A4" s="340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2"/>
    </row>
    <row r="5" spans="1:23" ht="12.75" customHeigh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2"/>
    </row>
    <row r="6" spans="1:23">
      <c r="A6" s="343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5"/>
    </row>
    <row r="7" spans="1:23" ht="20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0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0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0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0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0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0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0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0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0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0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20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0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0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0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0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0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20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20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20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0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0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20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20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20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20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0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0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20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20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0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20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20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20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20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20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20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20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20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20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20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20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20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20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20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20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20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20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20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20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20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20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20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20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0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20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20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20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20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20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20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20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20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20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20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20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20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20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20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20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20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20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20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20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20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20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20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20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20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20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20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20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20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20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20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20.2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20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20.2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20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20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20.2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20.2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20.25" customHeight="1">
      <c r="A101" s="13"/>
      <c r="B101" s="14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20.25" customHeight="1">
      <c r="A102" s="13"/>
      <c r="B102" s="14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20.25" customHeight="1">
      <c r="A103" s="13"/>
      <c r="B103" s="9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20.25" customHeight="1">
      <c r="A104" s="13"/>
      <c r="B104" s="14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20.25" customHeight="1">
      <c r="A105" s="13"/>
      <c r="B105" s="14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20.25" customHeight="1">
      <c r="A106" s="13"/>
      <c r="B106" s="14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</sheetData>
  <mergeCells count="1">
    <mergeCell ref="A1:W6"/>
  </mergeCells>
  <phoneticPr fontId="1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21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Q235"/>
  <sheetViews>
    <sheetView showGridLines="0" showZeros="0" view="pageBreakPreview" zoomScale="80" zoomScaleNormal="75" zoomScaleSheetLayoutView="80" workbookViewId="0">
      <selection sqref="A1:O6"/>
    </sheetView>
  </sheetViews>
  <sheetFormatPr defaultRowHeight="12.75" outlineLevelRow="1"/>
  <cols>
    <col min="1" max="1" width="4.5703125" style="15" customWidth="1"/>
    <col min="2" max="2" width="26.7109375" style="15" customWidth="1"/>
    <col min="3" max="3" width="9.5703125" style="16" customWidth="1"/>
    <col min="4" max="4" width="11.42578125" style="15" bestFit="1" customWidth="1"/>
    <col min="5" max="5" width="14.5703125" style="16" customWidth="1"/>
    <col min="6" max="6" width="11.28515625" style="16" customWidth="1"/>
    <col min="7" max="8" width="14.85546875" style="15" customWidth="1"/>
    <col min="9" max="10" width="13.85546875" style="16" customWidth="1"/>
    <col min="11" max="11" width="15.7109375" style="16" customWidth="1"/>
    <col min="12" max="12" width="11.28515625" style="16" customWidth="1"/>
    <col min="13" max="14" width="14.5703125" style="16" customWidth="1"/>
    <col min="15" max="15" width="5.42578125" customWidth="1"/>
  </cols>
  <sheetData>
    <row r="1" spans="1:17" ht="7.5" customHeight="1">
      <c r="A1" s="358" t="s">
        <v>95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60"/>
    </row>
    <row r="2" spans="1:17" ht="7.5" customHeight="1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3"/>
    </row>
    <row r="3" spans="1:17" ht="7.5" customHeigh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3"/>
    </row>
    <row r="4" spans="1:17" ht="7.5" customHeight="1">
      <c r="A4" s="361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</row>
    <row r="5" spans="1:17" ht="7.5" customHeight="1">
      <c r="A5" s="361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/>
    </row>
    <row r="6" spans="1:17" ht="33.75" customHeight="1" thickBot="1">
      <c r="A6" s="364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6"/>
    </row>
    <row r="7" spans="1:17" s="18" customFormat="1" ht="13.5" customHeight="1" thickBot="1">
      <c r="A7" s="6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2" customFormat="1" ht="53.25" customHeight="1">
      <c r="A8" s="65"/>
      <c r="B8" s="173" t="s">
        <v>100</v>
      </c>
      <c r="C8" s="174" t="s">
        <v>148</v>
      </c>
      <c r="D8" s="175" t="s">
        <v>91</v>
      </c>
      <c r="E8" s="176" t="s">
        <v>99</v>
      </c>
      <c r="F8" s="176" t="s">
        <v>105</v>
      </c>
      <c r="G8" s="176" t="s">
        <v>149</v>
      </c>
      <c r="H8" s="176" t="s">
        <v>150</v>
      </c>
      <c r="I8" s="176" t="s">
        <v>146</v>
      </c>
      <c r="J8" s="176" t="s">
        <v>147</v>
      </c>
      <c r="K8" s="177" t="s">
        <v>98</v>
      </c>
      <c r="L8" s="177" t="s">
        <v>103</v>
      </c>
      <c r="M8" s="177" t="s">
        <v>102</v>
      </c>
      <c r="N8" s="178" t="s">
        <v>101</v>
      </c>
      <c r="O8" s="66"/>
    </row>
    <row r="9" spans="1:17" outlineLevel="1">
      <c r="A9" s="23">
        <v>1</v>
      </c>
      <c r="B9" s="77" t="s">
        <v>290</v>
      </c>
      <c r="C9" s="82" t="s">
        <v>291</v>
      </c>
      <c r="D9" s="78" t="s">
        <v>292</v>
      </c>
      <c r="E9" s="19" t="s">
        <v>247</v>
      </c>
      <c r="F9" s="19" t="s">
        <v>293</v>
      </c>
      <c r="G9" s="43" t="s">
        <v>294</v>
      </c>
      <c r="H9" s="47" t="s">
        <v>295</v>
      </c>
      <c r="I9" s="20" t="s">
        <v>296</v>
      </c>
      <c r="J9" s="20" t="s">
        <v>297</v>
      </c>
      <c r="K9" s="20" t="s">
        <v>248</v>
      </c>
      <c r="L9" s="19" t="s">
        <v>298</v>
      </c>
      <c r="M9" s="43" t="s">
        <v>299</v>
      </c>
      <c r="N9" s="45" t="s">
        <v>291</v>
      </c>
      <c r="O9" s="1"/>
    </row>
    <row r="10" spans="1:17" outlineLevel="1">
      <c r="A10" s="23">
        <v>2</v>
      </c>
      <c r="B10" s="77" t="s">
        <v>290</v>
      </c>
      <c r="C10" s="82" t="s">
        <v>300</v>
      </c>
      <c r="D10" s="78" t="s">
        <v>292</v>
      </c>
      <c r="E10" s="19" t="s">
        <v>247</v>
      </c>
      <c r="F10" s="19" t="s">
        <v>301</v>
      </c>
      <c r="G10" s="43" t="s">
        <v>302</v>
      </c>
      <c r="H10" s="47" t="s">
        <v>303</v>
      </c>
      <c r="I10" s="20" t="s">
        <v>304</v>
      </c>
      <c r="J10" s="20" t="s">
        <v>305</v>
      </c>
      <c r="K10" s="20" t="s">
        <v>248</v>
      </c>
      <c r="L10" s="19" t="s">
        <v>306</v>
      </c>
      <c r="M10" s="43" t="s">
        <v>300</v>
      </c>
      <c r="N10" s="45" t="s">
        <v>307</v>
      </c>
      <c r="O10" s="1"/>
    </row>
    <row r="11" spans="1:17" outlineLevel="1">
      <c r="A11" s="23">
        <v>3</v>
      </c>
      <c r="B11" s="77" t="s">
        <v>308</v>
      </c>
      <c r="C11" s="82" t="s">
        <v>309</v>
      </c>
      <c r="D11" s="78" t="s">
        <v>292</v>
      </c>
      <c r="E11" s="19" t="s">
        <v>247</v>
      </c>
      <c r="F11" s="19" t="s">
        <v>310</v>
      </c>
      <c r="G11" s="43" t="s">
        <v>309</v>
      </c>
      <c r="H11" s="47" t="s">
        <v>311</v>
      </c>
      <c r="I11" s="20" t="s">
        <v>312</v>
      </c>
      <c r="J11" s="20" t="s">
        <v>313</v>
      </c>
      <c r="K11" s="20" t="s">
        <v>248</v>
      </c>
      <c r="L11" s="19" t="s">
        <v>314</v>
      </c>
      <c r="M11" s="43" t="s">
        <v>315</v>
      </c>
      <c r="N11" s="45" t="s">
        <v>316</v>
      </c>
      <c r="O11" s="1"/>
    </row>
    <row r="12" spans="1:17" outlineLevel="1">
      <c r="A12" s="23">
        <v>4</v>
      </c>
      <c r="B12" s="77" t="s">
        <v>290</v>
      </c>
      <c r="C12" s="82" t="s">
        <v>317</v>
      </c>
      <c r="D12" s="78" t="s">
        <v>292</v>
      </c>
      <c r="E12" s="19" t="s">
        <v>247</v>
      </c>
      <c r="F12" s="19" t="s">
        <v>318</v>
      </c>
      <c r="G12" s="43" t="s">
        <v>317</v>
      </c>
      <c r="H12" s="47" t="s">
        <v>317</v>
      </c>
      <c r="I12" s="20" t="s">
        <v>319</v>
      </c>
      <c r="J12" s="20" t="s">
        <v>320</v>
      </c>
      <c r="K12" s="20" t="s">
        <v>248</v>
      </c>
      <c r="L12" s="19" t="s">
        <v>321</v>
      </c>
      <c r="M12" s="43" t="s">
        <v>322</v>
      </c>
      <c r="N12" s="45" t="s">
        <v>323</v>
      </c>
      <c r="O12" s="1"/>
    </row>
    <row r="13" spans="1:17" outlineLevel="1">
      <c r="A13" s="23">
        <v>5</v>
      </c>
      <c r="B13" s="77" t="s">
        <v>290</v>
      </c>
      <c r="C13" s="82" t="s">
        <v>317</v>
      </c>
      <c r="D13" s="78" t="s">
        <v>292</v>
      </c>
      <c r="E13" s="19" t="s">
        <v>247</v>
      </c>
      <c r="F13" s="19" t="s">
        <v>324</v>
      </c>
      <c r="G13" s="43" t="s">
        <v>317</v>
      </c>
      <c r="H13" s="47" t="s">
        <v>317</v>
      </c>
      <c r="I13" s="20" t="s">
        <v>325</v>
      </c>
      <c r="J13" s="20" t="s">
        <v>326</v>
      </c>
      <c r="K13" s="20" t="s">
        <v>248</v>
      </c>
      <c r="L13" s="19" t="s">
        <v>327</v>
      </c>
      <c r="M13" s="43" t="s">
        <v>328</v>
      </c>
      <c r="N13" s="45" t="s">
        <v>329</v>
      </c>
      <c r="O13" s="1"/>
    </row>
    <row r="14" spans="1:17" outlineLevel="1">
      <c r="A14" s="23">
        <v>6</v>
      </c>
      <c r="B14" s="77" t="s">
        <v>290</v>
      </c>
      <c r="C14" s="82" t="s">
        <v>317</v>
      </c>
      <c r="D14" s="78" t="s">
        <v>292</v>
      </c>
      <c r="E14" s="19" t="s">
        <v>247</v>
      </c>
      <c r="F14" s="19" t="s">
        <v>330</v>
      </c>
      <c r="G14" s="43" t="s">
        <v>317</v>
      </c>
      <c r="H14" s="47" t="s">
        <v>317</v>
      </c>
      <c r="I14" s="20" t="s">
        <v>331</v>
      </c>
      <c r="J14" s="20" t="s">
        <v>332</v>
      </c>
      <c r="K14" s="20" t="s">
        <v>248</v>
      </c>
      <c r="L14" s="19" t="s">
        <v>333</v>
      </c>
      <c r="M14" s="43" t="s">
        <v>334</v>
      </c>
      <c r="N14" s="45" t="s">
        <v>335</v>
      </c>
      <c r="O14" s="1"/>
    </row>
    <row r="15" spans="1:17" outlineLevel="1">
      <c r="A15" s="23">
        <v>7</v>
      </c>
      <c r="B15" s="77" t="s">
        <v>290</v>
      </c>
      <c r="C15" s="82" t="s">
        <v>336</v>
      </c>
      <c r="D15" s="78" t="s">
        <v>292</v>
      </c>
      <c r="E15" s="19" t="s">
        <v>247</v>
      </c>
      <c r="F15" s="19" t="s">
        <v>337</v>
      </c>
      <c r="G15" s="43" t="s">
        <v>336</v>
      </c>
      <c r="H15" s="47" t="s">
        <v>338</v>
      </c>
      <c r="I15" s="20" t="s">
        <v>339</v>
      </c>
      <c r="J15" s="20" t="s">
        <v>340</v>
      </c>
      <c r="K15" s="20" t="s">
        <v>248</v>
      </c>
      <c r="L15" s="19" t="s">
        <v>341</v>
      </c>
      <c r="M15" s="43" t="s">
        <v>336</v>
      </c>
      <c r="N15" s="45" t="s">
        <v>338</v>
      </c>
      <c r="O15" s="1"/>
    </row>
    <row r="16" spans="1:17" outlineLevel="1">
      <c r="A16" s="23">
        <v>8</v>
      </c>
      <c r="B16" s="77" t="s">
        <v>290</v>
      </c>
      <c r="C16" s="82" t="s">
        <v>336</v>
      </c>
      <c r="D16" s="78" t="s">
        <v>292</v>
      </c>
      <c r="E16" s="19" t="s">
        <v>247</v>
      </c>
      <c r="F16" s="19" t="s">
        <v>342</v>
      </c>
      <c r="G16" s="43" t="s">
        <v>336</v>
      </c>
      <c r="H16" s="47" t="s">
        <v>338</v>
      </c>
      <c r="I16" s="20" t="s">
        <v>343</v>
      </c>
      <c r="J16" s="20" t="s">
        <v>344</v>
      </c>
      <c r="K16" s="20" t="s">
        <v>248</v>
      </c>
      <c r="L16" s="19" t="s">
        <v>345</v>
      </c>
      <c r="M16" s="43" t="s">
        <v>336</v>
      </c>
      <c r="N16" s="45" t="s">
        <v>338</v>
      </c>
      <c r="O16" s="1"/>
    </row>
    <row r="17" spans="1:15" outlineLevel="1">
      <c r="A17" s="23">
        <v>9</v>
      </c>
      <c r="B17" s="77" t="s">
        <v>308</v>
      </c>
      <c r="C17" s="82" t="s">
        <v>346</v>
      </c>
      <c r="D17" s="78" t="s">
        <v>292</v>
      </c>
      <c r="E17" s="19" t="s">
        <v>247</v>
      </c>
      <c r="F17" s="19" t="s">
        <v>347</v>
      </c>
      <c r="G17" s="43" t="s">
        <v>348</v>
      </c>
      <c r="H17" s="47" t="s">
        <v>335</v>
      </c>
      <c r="I17" s="20" t="s">
        <v>349</v>
      </c>
      <c r="J17" s="20" t="s">
        <v>350</v>
      </c>
      <c r="K17" s="20" t="s">
        <v>248</v>
      </c>
      <c r="L17" s="19" t="s">
        <v>351</v>
      </c>
      <c r="M17" s="43" t="s">
        <v>346</v>
      </c>
      <c r="N17" s="45" t="s">
        <v>335</v>
      </c>
      <c r="O17" s="1"/>
    </row>
    <row r="18" spans="1:15" outlineLevel="1">
      <c r="A18" s="23">
        <v>10</v>
      </c>
      <c r="B18" s="77" t="s">
        <v>308</v>
      </c>
      <c r="C18" s="82" t="s">
        <v>352</v>
      </c>
      <c r="D18" s="78" t="s">
        <v>292</v>
      </c>
      <c r="E18" s="19" t="s">
        <v>247</v>
      </c>
      <c r="F18" s="19" t="s">
        <v>353</v>
      </c>
      <c r="G18" s="43" t="s">
        <v>354</v>
      </c>
      <c r="H18" s="47" t="s">
        <v>355</v>
      </c>
      <c r="I18" s="20" t="s">
        <v>356</v>
      </c>
      <c r="J18" s="20" t="s">
        <v>357</v>
      </c>
      <c r="K18" s="20" t="s">
        <v>248</v>
      </c>
      <c r="L18" s="19" t="s">
        <v>358</v>
      </c>
      <c r="M18" s="43" t="s">
        <v>359</v>
      </c>
      <c r="N18" s="45" t="s">
        <v>352</v>
      </c>
      <c r="O18" s="1"/>
    </row>
    <row r="19" spans="1:15" outlineLevel="1">
      <c r="A19" s="23">
        <v>11</v>
      </c>
      <c r="B19" s="77" t="s">
        <v>290</v>
      </c>
      <c r="C19" s="82" t="s">
        <v>360</v>
      </c>
      <c r="D19" s="78" t="s">
        <v>292</v>
      </c>
      <c r="E19" s="19" t="s">
        <v>247</v>
      </c>
      <c r="F19" s="19" t="s">
        <v>361</v>
      </c>
      <c r="G19" s="43" t="s">
        <v>362</v>
      </c>
      <c r="H19" s="47" t="s">
        <v>363</v>
      </c>
      <c r="I19" s="20" t="s">
        <v>296</v>
      </c>
      <c r="J19" s="20" t="s">
        <v>297</v>
      </c>
      <c r="K19" s="20" t="s">
        <v>248</v>
      </c>
      <c r="L19" s="19" t="s">
        <v>364</v>
      </c>
      <c r="M19" s="43" t="s">
        <v>360</v>
      </c>
      <c r="N19" s="45" t="s">
        <v>365</v>
      </c>
      <c r="O19" s="1"/>
    </row>
    <row r="20" spans="1:15" outlineLevel="1">
      <c r="A20" s="23">
        <v>12</v>
      </c>
      <c r="B20" s="77" t="s">
        <v>290</v>
      </c>
      <c r="C20" s="82" t="s">
        <v>366</v>
      </c>
      <c r="D20" s="78" t="s">
        <v>292</v>
      </c>
      <c r="E20" s="19" t="s">
        <v>247</v>
      </c>
      <c r="F20" s="19" t="s">
        <v>367</v>
      </c>
      <c r="G20" s="43" t="s">
        <v>354</v>
      </c>
      <c r="H20" s="47" t="s">
        <v>368</v>
      </c>
      <c r="I20" s="20" t="s">
        <v>304</v>
      </c>
      <c r="J20" s="20" t="s">
        <v>305</v>
      </c>
      <c r="K20" s="20" t="s">
        <v>248</v>
      </c>
      <c r="L20" s="19" t="s">
        <v>369</v>
      </c>
      <c r="M20" s="43" t="s">
        <v>366</v>
      </c>
      <c r="N20" s="45" t="s">
        <v>370</v>
      </c>
      <c r="O20" s="1"/>
    </row>
    <row r="21" spans="1:15" outlineLevel="1">
      <c r="A21" s="23">
        <v>13</v>
      </c>
      <c r="B21" s="77" t="s">
        <v>290</v>
      </c>
      <c r="C21" s="82" t="s">
        <v>371</v>
      </c>
      <c r="D21" s="78" t="s">
        <v>292</v>
      </c>
      <c r="E21" s="19" t="s">
        <v>247</v>
      </c>
      <c r="F21" s="19" t="s">
        <v>372</v>
      </c>
      <c r="G21" s="43" t="s">
        <v>371</v>
      </c>
      <c r="H21" s="47" t="s">
        <v>373</v>
      </c>
      <c r="I21" s="20" t="s">
        <v>312</v>
      </c>
      <c r="J21" s="20" t="s">
        <v>313</v>
      </c>
      <c r="K21" s="20" t="s">
        <v>248</v>
      </c>
      <c r="L21" s="19" t="s">
        <v>374</v>
      </c>
      <c r="M21" s="43" t="s">
        <v>375</v>
      </c>
      <c r="N21" s="45" t="s">
        <v>376</v>
      </c>
      <c r="O21" s="1"/>
    </row>
    <row r="22" spans="1:15" outlineLevel="1">
      <c r="A22" s="23">
        <v>14</v>
      </c>
      <c r="B22" s="77" t="s">
        <v>290</v>
      </c>
      <c r="C22" s="82" t="s">
        <v>317</v>
      </c>
      <c r="D22" s="78" t="s">
        <v>292</v>
      </c>
      <c r="E22" s="19" t="s">
        <v>247</v>
      </c>
      <c r="F22" s="19" t="s">
        <v>377</v>
      </c>
      <c r="G22" s="43" t="s">
        <v>317</v>
      </c>
      <c r="H22" s="47" t="s">
        <v>317</v>
      </c>
      <c r="I22" s="20" t="s">
        <v>319</v>
      </c>
      <c r="J22" s="20" t="s">
        <v>320</v>
      </c>
      <c r="K22" s="20" t="s">
        <v>248</v>
      </c>
      <c r="L22" s="19" t="s">
        <v>378</v>
      </c>
      <c r="M22" s="43" t="s">
        <v>379</v>
      </c>
      <c r="N22" s="45" t="s">
        <v>380</v>
      </c>
      <c r="O22" s="1"/>
    </row>
    <row r="23" spans="1:15" outlineLevel="1">
      <c r="A23" s="23">
        <v>15</v>
      </c>
      <c r="B23" s="77" t="s">
        <v>290</v>
      </c>
      <c r="C23" s="82" t="s">
        <v>317</v>
      </c>
      <c r="D23" s="78" t="s">
        <v>292</v>
      </c>
      <c r="E23" s="19" t="s">
        <v>247</v>
      </c>
      <c r="F23" s="19" t="s">
        <v>381</v>
      </c>
      <c r="G23" s="43" t="s">
        <v>317</v>
      </c>
      <c r="H23" s="47" t="s">
        <v>317</v>
      </c>
      <c r="I23" s="20" t="s">
        <v>325</v>
      </c>
      <c r="J23" s="20" t="s">
        <v>326</v>
      </c>
      <c r="K23" s="20" t="s">
        <v>248</v>
      </c>
      <c r="L23" s="19" t="s">
        <v>382</v>
      </c>
      <c r="M23" s="43" t="s">
        <v>383</v>
      </c>
      <c r="N23" s="45" t="s">
        <v>384</v>
      </c>
      <c r="O23" s="1"/>
    </row>
    <row r="24" spans="1:15" outlineLevel="1">
      <c r="A24" s="23">
        <v>16</v>
      </c>
      <c r="B24" s="77" t="s">
        <v>290</v>
      </c>
      <c r="C24" s="82" t="s">
        <v>317</v>
      </c>
      <c r="D24" s="78" t="s">
        <v>292</v>
      </c>
      <c r="E24" s="19" t="s">
        <v>247</v>
      </c>
      <c r="F24" s="19" t="s">
        <v>385</v>
      </c>
      <c r="G24" s="43" t="s">
        <v>317</v>
      </c>
      <c r="H24" s="47" t="s">
        <v>317</v>
      </c>
      <c r="I24" s="20" t="s">
        <v>331</v>
      </c>
      <c r="J24" s="20" t="s">
        <v>332</v>
      </c>
      <c r="K24" s="20" t="s">
        <v>248</v>
      </c>
      <c r="L24" s="19" t="s">
        <v>386</v>
      </c>
      <c r="M24" s="43" t="s">
        <v>387</v>
      </c>
      <c r="N24" s="45" t="s">
        <v>388</v>
      </c>
      <c r="O24" s="1"/>
    </row>
    <row r="25" spans="1:15" outlineLevel="1">
      <c r="A25" s="23">
        <v>17</v>
      </c>
      <c r="B25" s="77" t="s">
        <v>290</v>
      </c>
      <c r="C25" s="82" t="s">
        <v>389</v>
      </c>
      <c r="D25" s="78" t="s">
        <v>292</v>
      </c>
      <c r="E25" s="19" t="s">
        <v>247</v>
      </c>
      <c r="F25" s="19" t="s">
        <v>390</v>
      </c>
      <c r="G25" s="43" t="s">
        <v>389</v>
      </c>
      <c r="H25" s="47" t="s">
        <v>391</v>
      </c>
      <c r="I25" s="20" t="s">
        <v>339</v>
      </c>
      <c r="J25" s="20" t="s">
        <v>340</v>
      </c>
      <c r="K25" s="20" t="s">
        <v>248</v>
      </c>
      <c r="L25" s="19" t="s">
        <v>392</v>
      </c>
      <c r="M25" s="43" t="s">
        <v>389</v>
      </c>
      <c r="N25" s="45" t="s">
        <v>391</v>
      </c>
      <c r="O25" s="1"/>
    </row>
    <row r="26" spans="1:15" outlineLevel="1">
      <c r="A26" s="23">
        <v>18</v>
      </c>
      <c r="B26" s="77" t="s">
        <v>290</v>
      </c>
      <c r="C26" s="82" t="s">
        <v>389</v>
      </c>
      <c r="D26" s="78" t="s">
        <v>292</v>
      </c>
      <c r="E26" s="19" t="s">
        <v>247</v>
      </c>
      <c r="F26" s="19" t="s">
        <v>393</v>
      </c>
      <c r="G26" s="43" t="s">
        <v>389</v>
      </c>
      <c r="H26" s="47" t="s">
        <v>391</v>
      </c>
      <c r="I26" s="20" t="s">
        <v>343</v>
      </c>
      <c r="J26" s="20" t="s">
        <v>344</v>
      </c>
      <c r="K26" s="20" t="s">
        <v>248</v>
      </c>
      <c r="L26" s="19" t="s">
        <v>394</v>
      </c>
      <c r="M26" s="43" t="s">
        <v>389</v>
      </c>
      <c r="N26" s="45" t="s">
        <v>391</v>
      </c>
      <c r="O26" s="1"/>
    </row>
    <row r="27" spans="1:15" outlineLevel="1">
      <c r="A27" s="23">
        <v>19</v>
      </c>
      <c r="B27" s="77" t="s">
        <v>308</v>
      </c>
      <c r="C27" s="82" t="s">
        <v>395</v>
      </c>
      <c r="D27" s="78" t="s">
        <v>292</v>
      </c>
      <c r="E27" s="19" t="s">
        <v>247</v>
      </c>
      <c r="F27" s="19" t="s">
        <v>396</v>
      </c>
      <c r="G27" s="43" t="s">
        <v>315</v>
      </c>
      <c r="H27" s="47" t="s">
        <v>397</v>
      </c>
      <c r="I27" s="20" t="s">
        <v>349</v>
      </c>
      <c r="J27" s="20" t="s">
        <v>350</v>
      </c>
      <c r="K27" s="20" t="s">
        <v>248</v>
      </c>
      <c r="L27" s="19" t="s">
        <v>398</v>
      </c>
      <c r="M27" s="43" t="s">
        <v>395</v>
      </c>
      <c r="N27" s="45" t="s">
        <v>399</v>
      </c>
      <c r="O27" s="1"/>
    </row>
    <row r="28" spans="1:15" outlineLevel="1">
      <c r="A28" s="23">
        <v>20</v>
      </c>
      <c r="B28" s="77" t="s">
        <v>308</v>
      </c>
      <c r="C28" s="82" t="s">
        <v>400</v>
      </c>
      <c r="D28" s="78" t="s">
        <v>292</v>
      </c>
      <c r="E28" s="19" t="s">
        <v>247</v>
      </c>
      <c r="F28" s="19" t="s">
        <v>401</v>
      </c>
      <c r="G28" s="43" t="s">
        <v>402</v>
      </c>
      <c r="H28" s="47" t="s">
        <v>403</v>
      </c>
      <c r="I28" s="20" t="s">
        <v>356</v>
      </c>
      <c r="J28" s="20" t="s">
        <v>357</v>
      </c>
      <c r="K28" s="20" t="s">
        <v>248</v>
      </c>
      <c r="L28" s="19" t="s">
        <v>404</v>
      </c>
      <c r="M28" s="43" t="s">
        <v>405</v>
      </c>
      <c r="N28" s="45" t="s">
        <v>400</v>
      </c>
      <c r="O28" s="1"/>
    </row>
    <row r="29" spans="1:15" outlineLevel="1">
      <c r="A29" s="23">
        <v>21</v>
      </c>
      <c r="B29" s="77" t="s">
        <v>290</v>
      </c>
      <c r="C29" s="82" t="s">
        <v>238</v>
      </c>
      <c r="D29" s="78" t="s">
        <v>292</v>
      </c>
      <c r="E29" s="19" t="s">
        <v>247</v>
      </c>
      <c r="F29" s="19" t="s">
        <v>298</v>
      </c>
      <c r="G29" s="43" t="s">
        <v>406</v>
      </c>
      <c r="H29" s="47" t="s">
        <v>407</v>
      </c>
      <c r="I29" s="20" t="s">
        <v>297</v>
      </c>
      <c r="J29" s="20" t="s">
        <v>296</v>
      </c>
      <c r="K29" s="20" t="s">
        <v>248</v>
      </c>
      <c r="L29" s="19" t="s">
        <v>293</v>
      </c>
      <c r="M29" s="43" t="s">
        <v>408</v>
      </c>
      <c r="N29" s="45" t="s">
        <v>407</v>
      </c>
      <c r="O29" s="1"/>
    </row>
    <row r="30" spans="1:15" outlineLevel="1">
      <c r="A30" s="23">
        <v>22</v>
      </c>
      <c r="B30" s="77" t="s">
        <v>290</v>
      </c>
      <c r="C30" s="82" t="s">
        <v>238</v>
      </c>
      <c r="D30" s="78" t="s">
        <v>292</v>
      </c>
      <c r="E30" s="19" t="s">
        <v>247</v>
      </c>
      <c r="F30" s="19" t="s">
        <v>364</v>
      </c>
      <c r="G30" s="43" t="s">
        <v>406</v>
      </c>
      <c r="H30" s="47" t="s">
        <v>407</v>
      </c>
      <c r="I30" s="20" t="s">
        <v>297</v>
      </c>
      <c r="J30" s="20" t="s">
        <v>296</v>
      </c>
      <c r="K30" s="20" t="s">
        <v>248</v>
      </c>
      <c r="L30" s="19" t="s">
        <v>361</v>
      </c>
      <c r="M30" s="43" t="s">
        <v>408</v>
      </c>
      <c r="N30" s="45" t="s">
        <v>407</v>
      </c>
      <c r="O30" s="1"/>
    </row>
    <row r="31" spans="1:15" outlineLevel="1">
      <c r="A31" s="23">
        <v>23</v>
      </c>
      <c r="B31" s="77"/>
      <c r="C31" s="82"/>
      <c r="D31" s="78"/>
      <c r="E31" s="19"/>
      <c r="F31" s="19"/>
      <c r="G31" s="43"/>
      <c r="H31" s="47"/>
      <c r="I31" s="20"/>
      <c r="J31" s="20"/>
      <c r="K31" s="20"/>
      <c r="L31" s="19"/>
      <c r="M31" s="43"/>
      <c r="N31" s="45"/>
      <c r="O31" s="1"/>
    </row>
    <row r="32" spans="1:15" outlineLevel="1">
      <c r="A32" s="23">
        <v>24</v>
      </c>
      <c r="B32" s="77"/>
      <c r="C32" s="82"/>
      <c r="D32" s="78"/>
      <c r="E32" s="19"/>
      <c r="F32" s="19"/>
      <c r="G32" s="43"/>
      <c r="H32" s="47"/>
      <c r="I32" s="20"/>
      <c r="J32" s="20"/>
      <c r="K32" s="20"/>
      <c r="L32" s="19"/>
      <c r="M32" s="43"/>
      <c r="N32" s="45"/>
      <c r="O32" s="1"/>
    </row>
    <row r="33" spans="1:15" outlineLevel="1">
      <c r="A33" s="23">
        <v>25</v>
      </c>
      <c r="B33" s="77"/>
      <c r="C33" s="82"/>
      <c r="D33" s="78"/>
      <c r="E33" s="19"/>
      <c r="F33" s="19"/>
      <c r="G33" s="43"/>
      <c r="H33" s="47"/>
      <c r="I33" s="20"/>
      <c r="J33" s="20"/>
      <c r="K33" s="20"/>
      <c r="L33" s="19"/>
      <c r="M33" s="43"/>
      <c r="N33" s="45"/>
      <c r="O33" s="1"/>
    </row>
    <row r="34" spans="1:15" outlineLevel="1">
      <c r="A34" s="23">
        <v>26</v>
      </c>
      <c r="B34" s="77"/>
      <c r="C34" s="82"/>
      <c r="D34" s="78"/>
      <c r="E34" s="19"/>
      <c r="F34" s="19"/>
      <c r="G34" s="43"/>
      <c r="H34" s="47"/>
      <c r="I34" s="20"/>
      <c r="J34" s="20"/>
      <c r="K34" s="20"/>
      <c r="L34" s="19"/>
      <c r="M34" s="43"/>
      <c r="N34" s="45"/>
      <c r="O34" s="1"/>
    </row>
    <row r="35" spans="1:15" outlineLevel="1">
      <c r="A35" s="23">
        <v>27</v>
      </c>
      <c r="B35" s="77"/>
      <c r="C35" s="82"/>
      <c r="D35" s="78"/>
      <c r="E35" s="19"/>
      <c r="F35" s="19"/>
      <c r="G35" s="43"/>
      <c r="H35" s="47"/>
      <c r="I35" s="20"/>
      <c r="J35" s="20"/>
      <c r="K35" s="20"/>
      <c r="L35" s="19"/>
      <c r="M35" s="43"/>
      <c r="N35" s="45"/>
      <c r="O35" s="1"/>
    </row>
    <row r="36" spans="1:15" outlineLevel="1">
      <c r="A36" s="23">
        <v>28</v>
      </c>
      <c r="B36" s="77"/>
      <c r="C36" s="82"/>
      <c r="D36" s="78"/>
      <c r="E36" s="19"/>
      <c r="F36" s="19"/>
      <c r="G36" s="43"/>
      <c r="H36" s="47"/>
      <c r="I36" s="20"/>
      <c r="J36" s="20"/>
      <c r="K36" s="20"/>
      <c r="L36" s="19"/>
      <c r="M36" s="43"/>
      <c r="N36" s="45"/>
      <c r="O36" s="1"/>
    </row>
    <row r="37" spans="1:15" outlineLevel="1">
      <c r="A37" s="23">
        <v>29</v>
      </c>
      <c r="B37" s="77"/>
      <c r="C37" s="82"/>
      <c r="D37" s="78"/>
      <c r="E37" s="19"/>
      <c r="F37" s="19"/>
      <c r="G37" s="43"/>
      <c r="H37" s="47"/>
      <c r="I37" s="20"/>
      <c r="J37" s="20"/>
      <c r="K37" s="20"/>
      <c r="L37" s="19"/>
      <c r="M37" s="43"/>
      <c r="N37" s="45"/>
      <c r="O37" s="1"/>
    </row>
    <row r="38" spans="1:15" outlineLevel="1">
      <c r="A38" s="23">
        <v>30</v>
      </c>
      <c r="B38" s="77"/>
      <c r="C38" s="82"/>
      <c r="D38" s="78"/>
      <c r="E38" s="19"/>
      <c r="F38" s="19"/>
      <c r="G38" s="43"/>
      <c r="H38" s="47"/>
      <c r="I38" s="20"/>
      <c r="J38" s="20"/>
      <c r="K38" s="20"/>
      <c r="L38" s="19"/>
      <c r="M38" s="43"/>
      <c r="N38" s="45"/>
      <c r="O38" s="1"/>
    </row>
    <row r="39" spans="1:15" outlineLevel="1">
      <c r="A39" s="23">
        <v>31</v>
      </c>
      <c r="B39" s="77"/>
      <c r="C39" s="82"/>
      <c r="D39" s="78"/>
      <c r="E39" s="19"/>
      <c r="F39" s="19"/>
      <c r="G39" s="43"/>
      <c r="H39" s="47"/>
      <c r="I39" s="20"/>
      <c r="J39" s="20"/>
      <c r="K39" s="20"/>
      <c r="L39" s="19"/>
      <c r="M39" s="43"/>
      <c r="N39" s="45"/>
      <c r="O39" s="1"/>
    </row>
    <row r="40" spans="1:15" outlineLevel="1">
      <c r="A40" s="23">
        <v>32</v>
      </c>
      <c r="B40" s="77"/>
      <c r="C40" s="82"/>
      <c r="D40" s="78"/>
      <c r="E40" s="19"/>
      <c r="F40" s="19"/>
      <c r="G40" s="43"/>
      <c r="H40" s="47"/>
      <c r="I40" s="20"/>
      <c r="J40" s="20"/>
      <c r="K40" s="20"/>
      <c r="L40" s="19"/>
      <c r="M40" s="43"/>
      <c r="N40" s="45"/>
      <c r="O40" s="1"/>
    </row>
    <row r="41" spans="1:15" outlineLevel="1">
      <c r="A41" s="23">
        <v>33</v>
      </c>
      <c r="B41" s="77"/>
      <c r="C41" s="82"/>
      <c r="D41" s="78"/>
      <c r="E41" s="19"/>
      <c r="F41" s="19"/>
      <c r="G41" s="43"/>
      <c r="H41" s="47"/>
      <c r="I41" s="20"/>
      <c r="J41" s="20"/>
      <c r="K41" s="20"/>
      <c r="L41" s="19"/>
      <c r="M41" s="43"/>
      <c r="N41" s="45"/>
      <c r="O41" s="1"/>
    </row>
    <row r="42" spans="1:15" outlineLevel="1">
      <c r="A42" s="23">
        <v>34</v>
      </c>
      <c r="B42" s="77"/>
      <c r="C42" s="82"/>
      <c r="D42" s="78"/>
      <c r="E42" s="19"/>
      <c r="F42" s="19"/>
      <c r="G42" s="43"/>
      <c r="H42" s="47"/>
      <c r="I42" s="20"/>
      <c r="J42" s="20"/>
      <c r="K42" s="20"/>
      <c r="L42" s="19"/>
      <c r="M42" s="43"/>
      <c r="N42" s="45"/>
      <c r="O42" s="1"/>
    </row>
    <row r="43" spans="1:15" outlineLevel="1">
      <c r="A43" s="23">
        <v>35</v>
      </c>
      <c r="B43" s="77"/>
      <c r="C43" s="82"/>
      <c r="D43" s="78"/>
      <c r="E43" s="19"/>
      <c r="F43" s="19"/>
      <c r="G43" s="43"/>
      <c r="H43" s="47"/>
      <c r="I43" s="20"/>
      <c r="J43" s="20"/>
      <c r="K43" s="20"/>
      <c r="L43" s="19"/>
      <c r="M43" s="43"/>
      <c r="N43" s="45"/>
      <c r="O43" s="1"/>
    </row>
    <row r="44" spans="1:15" outlineLevel="1">
      <c r="A44" s="23">
        <v>36</v>
      </c>
      <c r="B44" s="77"/>
      <c r="C44" s="82"/>
      <c r="D44" s="78"/>
      <c r="E44" s="19"/>
      <c r="F44" s="19"/>
      <c r="G44" s="43"/>
      <c r="H44" s="47"/>
      <c r="I44" s="20"/>
      <c r="J44" s="20"/>
      <c r="K44" s="20"/>
      <c r="L44" s="19"/>
      <c r="M44" s="43"/>
      <c r="N44" s="45"/>
      <c r="O44" s="1"/>
    </row>
    <row r="45" spans="1:15" outlineLevel="1">
      <c r="A45" s="23">
        <v>37</v>
      </c>
      <c r="B45" s="77"/>
      <c r="C45" s="82"/>
      <c r="D45" s="78"/>
      <c r="E45" s="19"/>
      <c r="F45" s="19"/>
      <c r="G45" s="43"/>
      <c r="H45" s="47"/>
      <c r="I45" s="20"/>
      <c r="J45" s="20"/>
      <c r="K45" s="20"/>
      <c r="L45" s="19"/>
      <c r="M45" s="43"/>
      <c r="N45" s="45"/>
      <c r="O45" s="1"/>
    </row>
    <row r="46" spans="1:15" outlineLevel="1">
      <c r="A46" s="23">
        <v>38</v>
      </c>
      <c r="B46" s="77"/>
      <c r="C46" s="82"/>
      <c r="D46" s="78"/>
      <c r="E46" s="19"/>
      <c r="F46" s="19"/>
      <c r="G46" s="43"/>
      <c r="H46" s="47"/>
      <c r="I46" s="20"/>
      <c r="J46" s="20"/>
      <c r="K46" s="20"/>
      <c r="L46" s="19"/>
      <c r="M46" s="43"/>
      <c r="N46" s="45"/>
      <c r="O46" s="1"/>
    </row>
    <row r="47" spans="1:15" outlineLevel="1">
      <c r="A47" s="23">
        <v>39</v>
      </c>
      <c r="B47" s="77"/>
      <c r="C47" s="82"/>
      <c r="D47" s="78"/>
      <c r="E47" s="19"/>
      <c r="F47" s="19"/>
      <c r="G47" s="43"/>
      <c r="H47" s="47"/>
      <c r="I47" s="20"/>
      <c r="J47" s="20"/>
      <c r="K47" s="20"/>
      <c r="L47" s="19"/>
      <c r="M47" s="43"/>
      <c r="N47" s="45"/>
      <c r="O47" s="1"/>
    </row>
    <row r="48" spans="1:15" outlineLevel="1">
      <c r="A48" s="23">
        <v>40</v>
      </c>
      <c r="B48" s="77"/>
      <c r="C48" s="82"/>
      <c r="D48" s="78"/>
      <c r="E48" s="19"/>
      <c r="F48" s="19"/>
      <c r="G48" s="43"/>
      <c r="H48" s="47"/>
      <c r="I48" s="20"/>
      <c r="J48" s="20"/>
      <c r="K48" s="20"/>
      <c r="L48" s="19"/>
      <c r="M48" s="43"/>
      <c r="N48" s="45"/>
      <c r="O48" s="1"/>
    </row>
    <row r="49" spans="1:15" outlineLevel="1">
      <c r="A49" s="23">
        <v>41</v>
      </c>
      <c r="B49" s="77"/>
      <c r="C49" s="82"/>
      <c r="D49" s="78"/>
      <c r="E49" s="19"/>
      <c r="F49" s="19"/>
      <c r="G49" s="43"/>
      <c r="H49" s="47"/>
      <c r="I49" s="20"/>
      <c r="J49" s="20"/>
      <c r="K49" s="20"/>
      <c r="L49" s="19"/>
      <c r="M49" s="43"/>
      <c r="N49" s="45"/>
      <c r="O49" s="1"/>
    </row>
    <row r="50" spans="1:15" outlineLevel="1">
      <c r="A50" s="23">
        <v>42</v>
      </c>
      <c r="B50" s="77"/>
      <c r="C50" s="82"/>
      <c r="D50" s="78"/>
      <c r="E50" s="19"/>
      <c r="F50" s="19"/>
      <c r="G50" s="43"/>
      <c r="H50" s="47"/>
      <c r="I50" s="20"/>
      <c r="J50" s="20"/>
      <c r="K50" s="20"/>
      <c r="L50" s="19"/>
      <c r="M50" s="43"/>
      <c r="N50" s="45"/>
      <c r="O50" s="1"/>
    </row>
    <row r="51" spans="1:15" outlineLevel="1">
      <c r="A51" s="23">
        <v>43</v>
      </c>
      <c r="B51" s="77"/>
      <c r="C51" s="82"/>
      <c r="D51" s="78"/>
      <c r="E51" s="19"/>
      <c r="F51" s="19"/>
      <c r="G51" s="43"/>
      <c r="H51" s="47"/>
      <c r="I51" s="20"/>
      <c r="J51" s="20"/>
      <c r="K51" s="20"/>
      <c r="L51" s="19"/>
      <c r="M51" s="43"/>
      <c r="N51" s="45"/>
      <c r="O51" s="1"/>
    </row>
    <row r="52" spans="1:15" outlineLevel="1">
      <c r="A52" s="23">
        <v>44</v>
      </c>
      <c r="B52" s="77"/>
      <c r="C52" s="82"/>
      <c r="D52" s="78"/>
      <c r="E52" s="19"/>
      <c r="F52" s="19"/>
      <c r="G52" s="43"/>
      <c r="H52" s="47"/>
      <c r="I52" s="20"/>
      <c r="J52" s="20"/>
      <c r="K52" s="20"/>
      <c r="L52" s="19"/>
      <c r="M52" s="43"/>
      <c r="N52" s="45"/>
      <c r="O52" s="1"/>
    </row>
    <row r="53" spans="1:15" outlineLevel="1">
      <c r="A53" s="23">
        <v>45</v>
      </c>
      <c r="B53" s="77"/>
      <c r="C53" s="82"/>
      <c r="D53" s="78"/>
      <c r="E53" s="19"/>
      <c r="F53" s="19"/>
      <c r="G53" s="43"/>
      <c r="H53" s="47"/>
      <c r="I53" s="20"/>
      <c r="J53" s="20"/>
      <c r="K53" s="20"/>
      <c r="L53" s="19"/>
      <c r="M53" s="43"/>
      <c r="N53" s="45"/>
      <c r="O53" s="1"/>
    </row>
    <row r="54" spans="1:15" outlineLevel="1">
      <c r="A54" s="23">
        <v>46</v>
      </c>
      <c r="B54" s="77"/>
      <c r="C54" s="82"/>
      <c r="D54" s="78"/>
      <c r="E54" s="19"/>
      <c r="F54" s="19"/>
      <c r="G54" s="43"/>
      <c r="H54" s="47"/>
      <c r="I54" s="20"/>
      <c r="J54" s="20"/>
      <c r="K54" s="20"/>
      <c r="L54" s="19"/>
      <c r="M54" s="43"/>
      <c r="N54" s="45"/>
      <c r="O54" s="1"/>
    </row>
    <row r="55" spans="1:15" outlineLevel="1">
      <c r="A55" s="23">
        <v>47</v>
      </c>
      <c r="B55" s="77"/>
      <c r="C55" s="82"/>
      <c r="D55" s="78"/>
      <c r="E55" s="19"/>
      <c r="F55" s="19"/>
      <c r="G55" s="43"/>
      <c r="H55" s="47"/>
      <c r="I55" s="20"/>
      <c r="J55" s="20"/>
      <c r="K55" s="20"/>
      <c r="L55" s="19"/>
      <c r="M55" s="43"/>
      <c r="N55" s="45"/>
      <c r="O55" s="1"/>
    </row>
    <row r="56" spans="1:15" outlineLevel="1">
      <c r="A56" s="23">
        <v>48</v>
      </c>
      <c r="B56" s="77"/>
      <c r="C56" s="82"/>
      <c r="D56" s="78"/>
      <c r="E56" s="19"/>
      <c r="F56" s="19"/>
      <c r="G56" s="43"/>
      <c r="H56" s="47"/>
      <c r="I56" s="20"/>
      <c r="J56" s="20"/>
      <c r="K56" s="20"/>
      <c r="L56" s="19"/>
      <c r="M56" s="43"/>
      <c r="N56" s="45"/>
      <c r="O56" s="1"/>
    </row>
    <row r="57" spans="1:15" outlineLevel="1">
      <c r="A57" s="23">
        <v>49</v>
      </c>
      <c r="B57" s="77"/>
      <c r="C57" s="82"/>
      <c r="D57" s="78"/>
      <c r="E57" s="19"/>
      <c r="F57" s="19"/>
      <c r="G57" s="43"/>
      <c r="H57" s="47"/>
      <c r="I57" s="20"/>
      <c r="J57" s="20"/>
      <c r="K57" s="20"/>
      <c r="L57" s="19"/>
      <c r="M57" s="43"/>
      <c r="N57" s="45"/>
      <c r="O57" s="1"/>
    </row>
    <row r="58" spans="1:15" outlineLevel="1">
      <c r="A58" s="23">
        <v>50</v>
      </c>
      <c r="B58" s="77"/>
      <c r="C58" s="82"/>
      <c r="D58" s="78"/>
      <c r="E58" s="19"/>
      <c r="F58" s="19"/>
      <c r="G58" s="43"/>
      <c r="H58" s="47"/>
      <c r="I58" s="20"/>
      <c r="J58" s="20"/>
      <c r="K58" s="20"/>
      <c r="L58" s="19"/>
      <c r="M58" s="43"/>
      <c r="N58" s="45"/>
      <c r="O58" s="1"/>
    </row>
    <row r="59" spans="1:15" outlineLevel="1">
      <c r="A59" s="23">
        <v>51</v>
      </c>
      <c r="B59" s="77"/>
      <c r="C59" s="82"/>
      <c r="D59" s="78"/>
      <c r="E59" s="19"/>
      <c r="F59" s="19"/>
      <c r="G59" s="43"/>
      <c r="H59" s="47"/>
      <c r="I59" s="20"/>
      <c r="J59" s="20"/>
      <c r="K59" s="20"/>
      <c r="L59" s="19"/>
      <c r="M59" s="43"/>
      <c r="N59" s="45"/>
      <c r="O59" s="1"/>
    </row>
    <row r="60" spans="1:15" outlineLevel="1">
      <c r="A60" s="23">
        <v>52</v>
      </c>
      <c r="B60" s="77"/>
      <c r="C60" s="82"/>
      <c r="D60" s="78"/>
      <c r="E60" s="19"/>
      <c r="F60" s="19"/>
      <c r="G60" s="43"/>
      <c r="H60" s="47"/>
      <c r="I60" s="20"/>
      <c r="J60" s="20"/>
      <c r="K60" s="20"/>
      <c r="L60" s="19"/>
      <c r="M60" s="43"/>
      <c r="N60" s="45"/>
      <c r="O60" s="1"/>
    </row>
    <row r="61" spans="1:15" outlineLevel="1">
      <c r="A61" s="23">
        <v>53</v>
      </c>
      <c r="B61" s="77"/>
      <c r="C61" s="82"/>
      <c r="D61" s="78"/>
      <c r="E61" s="19"/>
      <c r="F61" s="19"/>
      <c r="G61" s="43"/>
      <c r="H61" s="47"/>
      <c r="I61" s="20"/>
      <c r="J61" s="20"/>
      <c r="K61" s="20"/>
      <c r="L61" s="19"/>
      <c r="M61" s="43"/>
      <c r="N61" s="45"/>
      <c r="O61" s="1"/>
    </row>
    <row r="62" spans="1:15" outlineLevel="1">
      <c r="A62" s="23">
        <v>54</v>
      </c>
      <c r="B62" s="77"/>
      <c r="C62" s="82"/>
      <c r="D62" s="78"/>
      <c r="E62" s="19"/>
      <c r="F62" s="19"/>
      <c r="G62" s="43"/>
      <c r="H62" s="47"/>
      <c r="I62" s="20"/>
      <c r="J62" s="20"/>
      <c r="K62" s="20"/>
      <c r="L62" s="19"/>
      <c r="M62" s="43"/>
      <c r="N62" s="45"/>
      <c r="O62" s="1"/>
    </row>
    <row r="63" spans="1:15" outlineLevel="1">
      <c r="A63" s="23">
        <v>55</v>
      </c>
      <c r="B63" s="77"/>
      <c r="C63" s="82"/>
      <c r="D63" s="78"/>
      <c r="E63" s="19"/>
      <c r="F63" s="19"/>
      <c r="G63" s="43"/>
      <c r="H63" s="47"/>
      <c r="I63" s="20"/>
      <c r="J63" s="20"/>
      <c r="K63" s="20"/>
      <c r="L63" s="19"/>
      <c r="M63" s="43"/>
      <c r="N63" s="45"/>
      <c r="O63" s="1"/>
    </row>
    <row r="64" spans="1:15" outlineLevel="1">
      <c r="A64" s="23">
        <v>56</v>
      </c>
      <c r="B64" s="77"/>
      <c r="C64" s="82"/>
      <c r="D64" s="78"/>
      <c r="E64" s="19"/>
      <c r="F64" s="19"/>
      <c r="G64" s="43"/>
      <c r="H64" s="47"/>
      <c r="I64" s="20"/>
      <c r="J64" s="20"/>
      <c r="K64" s="20"/>
      <c r="L64" s="19"/>
      <c r="M64" s="43"/>
      <c r="N64" s="45"/>
      <c r="O64" s="1"/>
    </row>
    <row r="65" spans="1:15" outlineLevel="1">
      <c r="A65" s="23">
        <v>57</v>
      </c>
      <c r="B65" s="77"/>
      <c r="C65" s="82"/>
      <c r="D65" s="78"/>
      <c r="E65" s="19"/>
      <c r="F65" s="19"/>
      <c r="G65" s="43"/>
      <c r="H65" s="47"/>
      <c r="I65" s="20"/>
      <c r="J65" s="20"/>
      <c r="K65" s="20"/>
      <c r="L65" s="19"/>
      <c r="M65" s="43"/>
      <c r="N65" s="45"/>
      <c r="O65" s="1"/>
    </row>
    <row r="66" spans="1:15" outlineLevel="1">
      <c r="A66" s="23">
        <v>58</v>
      </c>
      <c r="B66" s="77"/>
      <c r="C66" s="82"/>
      <c r="D66" s="78"/>
      <c r="E66" s="19"/>
      <c r="F66" s="19"/>
      <c r="G66" s="43"/>
      <c r="H66" s="47"/>
      <c r="I66" s="20"/>
      <c r="J66" s="20"/>
      <c r="K66" s="20"/>
      <c r="L66" s="19"/>
      <c r="M66" s="43"/>
      <c r="N66" s="45"/>
      <c r="O66" s="1"/>
    </row>
    <row r="67" spans="1:15" outlineLevel="1">
      <c r="A67" s="23">
        <v>59</v>
      </c>
      <c r="B67" s="77"/>
      <c r="C67" s="82"/>
      <c r="D67" s="78"/>
      <c r="E67" s="19"/>
      <c r="F67" s="19"/>
      <c r="G67" s="43"/>
      <c r="H67" s="47"/>
      <c r="I67" s="20"/>
      <c r="J67" s="20"/>
      <c r="K67" s="20"/>
      <c r="L67" s="19"/>
      <c r="M67" s="43"/>
      <c r="N67" s="45"/>
      <c r="O67" s="1"/>
    </row>
    <row r="68" spans="1:15" outlineLevel="1">
      <c r="A68" s="23">
        <v>60</v>
      </c>
      <c r="B68" s="77"/>
      <c r="C68" s="82"/>
      <c r="D68" s="78"/>
      <c r="E68" s="19"/>
      <c r="F68" s="19"/>
      <c r="G68" s="43"/>
      <c r="H68" s="47"/>
      <c r="I68" s="20"/>
      <c r="J68" s="20"/>
      <c r="K68" s="20"/>
      <c r="L68" s="19"/>
      <c r="M68" s="43"/>
      <c r="N68" s="45"/>
      <c r="O68" s="1"/>
    </row>
    <row r="69" spans="1:15" outlineLevel="1">
      <c r="A69" s="23">
        <v>61</v>
      </c>
      <c r="B69" s="77"/>
      <c r="C69" s="82"/>
      <c r="D69" s="78"/>
      <c r="E69" s="19"/>
      <c r="F69" s="19"/>
      <c r="G69" s="43"/>
      <c r="H69" s="47"/>
      <c r="I69" s="20"/>
      <c r="J69" s="20"/>
      <c r="K69" s="20"/>
      <c r="L69" s="19"/>
      <c r="M69" s="43"/>
      <c r="N69" s="45"/>
      <c r="O69" s="1"/>
    </row>
    <row r="70" spans="1:15" outlineLevel="1">
      <c r="A70" s="23">
        <v>62</v>
      </c>
      <c r="B70" s="77"/>
      <c r="C70" s="82"/>
      <c r="D70" s="78"/>
      <c r="E70" s="19"/>
      <c r="F70" s="19"/>
      <c r="G70" s="43"/>
      <c r="H70" s="47"/>
      <c r="I70" s="20"/>
      <c r="J70" s="20"/>
      <c r="K70" s="20"/>
      <c r="L70" s="19"/>
      <c r="M70" s="43"/>
      <c r="N70" s="45"/>
      <c r="O70" s="1"/>
    </row>
    <row r="71" spans="1:15" ht="12.75" customHeight="1" outlineLevel="1">
      <c r="A71" s="23">
        <v>63</v>
      </c>
      <c r="B71" s="77"/>
      <c r="C71" s="82"/>
      <c r="D71" s="78"/>
      <c r="E71" s="19"/>
      <c r="F71" s="19"/>
      <c r="G71" s="43"/>
      <c r="H71" s="47"/>
      <c r="I71" s="20"/>
      <c r="J71" s="20"/>
      <c r="K71" s="20"/>
      <c r="L71" s="19"/>
      <c r="M71" s="43"/>
      <c r="N71" s="45"/>
      <c r="O71" s="1"/>
    </row>
    <row r="72" spans="1:15" ht="12.75" customHeight="1" outlineLevel="1">
      <c r="A72" s="23">
        <v>64</v>
      </c>
      <c r="B72" s="77"/>
      <c r="C72" s="82"/>
      <c r="D72" s="78"/>
      <c r="E72" s="19"/>
      <c r="F72" s="19"/>
      <c r="G72" s="43"/>
      <c r="H72" s="47"/>
      <c r="I72" s="20"/>
      <c r="J72" s="20"/>
      <c r="K72" s="20"/>
      <c r="L72" s="19"/>
      <c r="M72" s="43"/>
      <c r="N72" s="45"/>
      <c r="O72" s="1"/>
    </row>
    <row r="73" spans="1:15" ht="13.5" customHeight="1" outlineLevel="1">
      <c r="A73" s="23">
        <v>65</v>
      </c>
      <c r="B73" s="77"/>
      <c r="C73" s="82"/>
      <c r="D73" s="78"/>
      <c r="E73" s="19"/>
      <c r="F73" s="19"/>
      <c r="G73" s="43"/>
      <c r="H73" s="47"/>
      <c r="I73" s="20"/>
      <c r="J73" s="20"/>
      <c r="K73" s="20"/>
      <c r="L73" s="19"/>
      <c r="M73" s="43"/>
      <c r="N73" s="45"/>
      <c r="O73" s="1"/>
    </row>
    <row r="74" spans="1:15" outlineLevel="1">
      <c r="A74" s="23">
        <v>66</v>
      </c>
      <c r="B74" s="77"/>
      <c r="C74" s="82"/>
      <c r="D74" s="78"/>
      <c r="E74" s="19"/>
      <c r="F74" s="19"/>
      <c r="G74" s="43"/>
      <c r="H74" s="47"/>
      <c r="I74" s="20"/>
      <c r="J74" s="20"/>
      <c r="K74" s="20"/>
      <c r="L74" s="19"/>
      <c r="M74" s="43"/>
      <c r="N74" s="45"/>
      <c r="O74" s="1"/>
    </row>
    <row r="75" spans="1:15" outlineLevel="1">
      <c r="A75" s="23">
        <v>67</v>
      </c>
      <c r="B75" s="77"/>
      <c r="C75" s="82"/>
      <c r="D75" s="78"/>
      <c r="E75" s="19"/>
      <c r="F75" s="19"/>
      <c r="G75" s="43"/>
      <c r="H75" s="47"/>
      <c r="I75" s="20"/>
      <c r="J75" s="20"/>
      <c r="K75" s="20"/>
      <c r="L75" s="19"/>
      <c r="M75" s="43"/>
      <c r="N75" s="45"/>
      <c r="O75" s="1"/>
    </row>
    <row r="76" spans="1:15" outlineLevel="1">
      <c r="A76" s="23">
        <v>68</v>
      </c>
      <c r="B76" s="77"/>
      <c r="C76" s="82"/>
      <c r="D76" s="78"/>
      <c r="E76" s="19"/>
      <c r="F76" s="19"/>
      <c r="G76" s="43"/>
      <c r="H76" s="47"/>
      <c r="I76" s="20"/>
      <c r="J76" s="20"/>
      <c r="K76" s="20"/>
      <c r="L76" s="19"/>
      <c r="M76" s="43"/>
      <c r="N76" s="45"/>
      <c r="O76" s="1"/>
    </row>
    <row r="77" spans="1:15" outlineLevel="1">
      <c r="A77" s="23">
        <v>69</v>
      </c>
      <c r="B77" s="77"/>
      <c r="C77" s="82"/>
      <c r="D77" s="78"/>
      <c r="E77" s="19"/>
      <c r="F77" s="19"/>
      <c r="G77" s="43"/>
      <c r="H77" s="47"/>
      <c r="I77" s="20"/>
      <c r="J77" s="20"/>
      <c r="K77" s="20"/>
      <c r="L77" s="19"/>
      <c r="M77" s="43"/>
      <c r="N77" s="45"/>
      <c r="O77" s="1"/>
    </row>
    <row r="78" spans="1:15" outlineLevel="1">
      <c r="A78" s="23">
        <v>70</v>
      </c>
      <c r="B78" s="77"/>
      <c r="C78" s="82"/>
      <c r="D78" s="78"/>
      <c r="E78" s="19"/>
      <c r="F78" s="19"/>
      <c r="G78" s="43"/>
      <c r="H78" s="47"/>
      <c r="I78" s="20"/>
      <c r="J78" s="20"/>
      <c r="K78" s="20"/>
      <c r="L78" s="19"/>
      <c r="M78" s="43"/>
      <c r="N78" s="45"/>
      <c r="O78" s="1"/>
    </row>
    <row r="79" spans="1:15" outlineLevel="1">
      <c r="A79" s="23">
        <v>71</v>
      </c>
      <c r="B79" s="77"/>
      <c r="C79" s="82"/>
      <c r="D79" s="78"/>
      <c r="E79" s="19"/>
      <c r="F79" s="19"/>
      <c r="G79" s="43"/>
      <c r="H79" s="47"/>
      <c r="I79" s="20"/>
      <c r="J79" s="20"/>
      <c r="K79" s="20"/>
      <c r="L79" s="19"/>
      <c r="M79" s="43"/>
      <c r="N79" s="45"/>
      <c r="O79" s="1"/>
    </row>
    <row r="80" spans="1:15" outlineLevel="1">
      <c r="A80" s="23">
        <v>72</v>
      </c>
      <c r="B80" s="77"/>
      <c r="C80" s="82"/>
      <c r="D80" s="78"/>
      <c r="E80" s="19"/>
      <c r="F80" s="19"/>
      <c r="G80" s="43"/>
      <c r="H80" s="47"/>
      <c r="I80" s="20"/>
      <c r="J80" s="20"/>
      <c r="K80" s="20"/>
      <c r="L80" s="19"/>
      <c r="M80" s="43"/>
      <c r="N80" s="45"/>
      <c r="O80" s="1"/>
    </row>
    <row r="81" spans="1:15" outlineLevel="1">
      <c r="A81" s="23">
        <v>73</v>
      </c>
      <c r="B81" s="77"/>
      <c r="C81" s="82"/>
      <c r="D81" s="78"/>
      <c r="E81" s="19"/>
      <c r="F81" s="19"/>
      <c r="G81" s="43"/>
      <c r="H81" s="47"/>
      <c r="I81" s="20"/>
      <c r="J81" s="20"/>
      <c r="K81" s="20"/>
      <c r="L81" s="19"/>
      <c r="M81" s="43"/>
      <c r="N81" s="45"/>
      <c r="O81" s="1"/>
    </row>
    <row r="82" spans="1:15" outlineLevel="1">
      <c r="A82" s="23">
        <v>74</v>
      </c>
      <c r="B82" s="77"/>
      <c r="C82" s="82"/>
      <c r="D82" s="78"/>
      <c r="E82" s="19"/>
      <c r="F82" s="19"/>
      <c r="G82" s="43"/>
      <c r="H82" s="47"/>
      <c r="I82" s="20"/>
      <c r="J82" s="20"/>
      <c r="K82" s="20"/>
      <c r="L82" s="19"/>
      <c r="M82" s="43"/>
      <c r="N82" s="45"/>
      <c r="O82" s="1"/>
    </row>
    <row r="83" spans="1:15" outlineLevel="1">
      <c r="A83" s="23">
        <v>75</v>
      </c>
      <c r="B83" s="77"/>
      <c r="C83" s="82"/>
      <c r="D83" s="78"/>
      <c r="E83" s="19"/>
      <c r="F83" s="19"/>
      <c r="G83" s="43"/>
      <c r="H83" s="47"/>
      <c r="I83" s="20"/>
      <c r="J83" s="20"/>
      <c r="K83" s="20"/>
      <c r="L83" s="19"/>
      <c r="M83" s="43"/>
      <c r="N83" s="45"/>
      <c r="O83" s="1"/>
    </row>
    <row r="84" spans="1:15" outlineLevel="1">
      <c r="A84" s="23">
        <v>76</v>
      </c>
      <c r="B84" s="77"/>
      <c r="C84" s="82"/>
      <c r="D84" s="78"/>
      <c r="E84" s="19"/>
      <c r="F84" s="19"/>
      <c r="G84" s="43"/>
      <c r="H84" s="47"/>
      <c r="I84" s="20"/>
      <c r="J84" s="20"/>
      <c r="K84" s="20"/>
      <c r="L84" s="19"/>
      <c r="M84" s="43"/>
      <c r="N84" s="45"/>
      <c r="O84" s="1"/>
    </row>
    <row r="85" spans="1:15" outlineLevel="1">
      <c r="A85" s="23">
        <v>77</v>
      </c>
      <c r="B85" s="77"/>
      <c r="C85" s="82"/>
      <c r="D85" s="78"/>
      <c r="E85" s="19"/>
      <c r="F85" s="19"/>
      <c r="G85" s="43"/>
      <c r="H85" s="47"/>
      <c r="I85" s="20"/>
      <c r="J85" s="20"/>
      <c r="K85" s="20"/>
      <c r="L85" s="19"/>
      <c r="M85" s="43"/>
      <c r="N85" s="45"/>
      <c r="O85" s="1"/>
    </row>
    <row r="86" spans="1:15" outlineLevel="1">
      <c r="A86" s="23">
        <v>78</v>
      </c>
      <c r="B86" s="77"/>
      <c r="C86" s="82"/>
      <c r="D86" s="78"/>
      <c r="E86" s="19"/>
      <c r="F86" s="19"/>
      <c r="G86" s="43"/>
      <c r="H86" s="47"/>
      <c r="I86" s="20"/>
      <c r="J86" s="20"/>
      <c r="K86" s="20"/>
      <c r="L86" s="19"/>
      <c r="M86" s="43"/>
      <c r="N86" s="45"/>
      <c r="O86" s="1"/>
    </row>
    <row r="87" spans="1:15" outlineLevel="1">
      <c r="A87" s="23">
        <v>79</v>
      </c>
      <c r="B87" s="77"/>
      <c r="C87" s="82"/>
      <c r="D87" s="78"/>
      <c r="E87" s="19"/>
      <c r="F87" s="19"/>
      <c r="G87" s="43"/>
      <c r="H87" s="47"/>
      <c r="I87" s="20"/>
      <c r="J87" s="20"/>
      <c r="K87" s="20"/>
      <c r="L87" s="19"/>
      <c r="M87" s="43"/>
      <c r="N87" s="45"/>
      <c r="O87" s="1"/>
    </row>
    <row r="88" spans="1:15" outlineLevel="1">
      <c r="A88" s="23">
        <v>80</v>
      </c>
      <c r="B88" s="77"/>
      <c r="C88" s="82"/>
      <c r="D88" s="78"/>
      <c r="E88" s="19"/>
      <c r="F88" s="19"/>
      <c r="G88" s="43"/>
      <c r="H88" s="47"/>
      <c r="I88" s="20"/>
      <c r="J88" s="20"/>
      <c r="K88" s="20"/>
      <c r="L88" s="19"/>
      <c r="M88" s="43"/>
      <c r="N88" s="45"/>
      <c r="O88" s="1"/>
    </row>
    <row r="89" spans="1:15" outlineLevel="1">
      <c r="A89" s="23">
        <v>81</v>
      </c>
      <c r="B89" s="77"/>
      <c r="C89" s="82"/>
      <c r="D89" s="78"/>
      <c r="E89" s="19"/>
      <c r="F89" s="19"/>
      <c r="G89" s="43"/>
      <c r="H89" s="47"/>
      <c r="I89" s="20"/>
      <c r="J89" s="20"/>
      <c r="K89" s="20"/>
      <c r="L89" s="19"/>
      <c r="M89" s="43"/>
      <c r="N89" s="45"/>
      <c r="O89" s="1"/>
    </row>
    <row r="90" spans="1:15" outlineLevel="1">
      <c r="A90" s="23">
        <v>82</v>
      </c>
      <c r="B90" s="77"/>
      <c r="C90" s="82"/>
      <c r="D90" s="78"/>
      <c r="E90" s="19"/>
      <c r="F90" s="19"/>
      <c r="G90" s="43"/>
      <c r="H90" s="47"/>
      <c r="I90" s="20"/>
      <c r="J90" s="20"/>
      <c r="K90" s="20"/>
      <c r="L90" s="19"/>
      <c r="M90" s="43"/>
      <c r="N90" s="45"/>
      <c r="O90" s="1"/>
    </row>
    <row r="91" spans="1:15" outlineLevel="1">
      <c r="A91" s="23">
        <v>83</v>
      </c>
      <c r="B91" s="77"/>
      <c r="C91" s="82"/>
      <c r="D91" s="78"/>
      <c r="E91" s="19"/>
      <c r="F91" s="19"/>
      <c r="G91" s="43"/>
      <c r="H91" s="47"/>
      <c r="I91" s="20"/>
      <c r="J91" s="20"/>
      <c r="K91" s="20"/>
      <c r="L91" s="19"/>
      <c r="M91" s="43"/>
      <c r="N91" s="45"/>
      <c r="O91" s="1"/>
    </row>
    <row r="92" spans="1:15" outlineLevel="1">
      <c r="A92" s="23">
        <v>84</v>
      </c>
      <c r="B92" s="77"/>
      <c r="C92" s="82"/>
      <c r="D92" s="78"/>
      <c r="E92" s="19"/>
      <c r="F92" s="19"/>
      <c r="G92" s="43"/>
      <c r="H92" s="47"/>
      <c r="I92" s="20"/>
      <c r="J92" s="20"/>
      <c r="K92" s="20"/>
      <c r="L92" s="19"/>
      <c r="M92" s="43"/>
      <c r="N92" s="45"/>
      <c r="O92" s="1"/>
    </row>
    <row r="93" spans="1:15" outlineLevel="1">
      <c r="A93" s="23">
        <v>85</v>
      </c>
      <c r="B93" s="77"/>
      <c r="C93" s="82"/>
      <c r="D93" s="78"/>
      <c r="E93" s="19"/>
      <c r="F93" s="19"/>
      <c r="G93" s="43"/>
      <c r="H93" s="47"/>
      <c r="I93" s="20"/>
      <c r="J93" s="20"/>
      <c r="K93" s="20"/>
      <c r="L93" s="19"/>
      <c r="M93" s="43"/>
      <c r="N93" s="45"/>
      <c r="O93" s="1"/>
    </row>
    <row r="94" spans="1:15" outlineLevel="1">
      <c r="A94" s="23">
        <v>86</v>
      </c>
      <c r="B94" s="77"/>
      <c r="C94" s="82"/>
      <c r="D94" s="78"/>
      <c r="E94" s="19"/>
      <c r="F94" s="19"/>
      <c r="G94" s="43"/>
      <c r="H94" s="47"/>
      <c r="I94" s="20"/>
      <c r="J94" s="20"/>
      <c r="K94" s="20"/>
      <c r="L94" s="19"/>
      <c r="M94" s="43"/>
      <c r="N94" s="45"/>
      <c r="O94" s="1"/>
    </row>
    <row r="95" spans="1:15" outlineLevel="1">
      <c r="A95" s="23">
        <v>87</v>
      </c>
      <c r="B95" s="77"/>
      <c r="C95" s="82"/>
      <c r="D95" s="78"/>
      <c r="E95" s="19"/>
      <c r="F95" s="19"/>
      <c r="G95" s="43"/>
      <c r="H95" s="47"/>
      <c r="I95" s="20"/>
      <c r="J95" s="20"/>
      <c r="K95" s="20"/>
      <c r="L95" s="19"/>
      <c r="M95" s="43"/>
      <c r="N95" s="45"/>
      <c r="O95" s="1"/>
    </row>
    <row r="96" spans="1:15" outlineLevel="1">
      <c r="A96" s="23">
        <v>88</v>
      </c>
      <c r="B96" s="77"/>
      <c r="C96" s="82"/>
      <c r="D96" s="78"/>
      <c r="E96" s="19"/>
      <c r="F96" s="19"/>
      <c r="G96" s="43"/>
      <c r="H96" s="47"/>
      <c r="I96" s="20"/>
      <c r="J96" s="20"/>
      <c r="K96" s="20"/>
      <c r="L96" s="19"/>
      <c r="M96" s="43"/>
      <c r="N96" s="45"/>
      <c r="O96" s="1"/>
    </row>
    <row r="97" spans="1:15" outlineLevel="1">
      <c r="A97" s="23">
        <v>89</v>
      </c>
      <c r="B97" s="77"/>
      <c r="C97" s="82"/>
      <c r="D97" s="78"/>
      <c r="E97" s="19"/>
      <c r="F97" s="19"/>
      <c r="G97" s="43"/>
      <c r="H97" s="47"/>
      <c r="I97" s="20"/>
      <c r="J97" s="20"/>
      <c r="K97" s="20"/>
      <c r="L97" s="19"/>
      <c r="M97" s="43"/>
      <c r="N97" s="45"/>
      <c r="O97" s="1"/>
    </row>
    <row r="98" spans="1:15" outlineLevel="1">
      <c r="A98" s="23">
        <v>90</v>
      </c>
      <c r="B98" s="77"/>
      <c r="C98" s="82"/>
      <c r="D98" s="78"/>
      <c r="E98" s="19"/>
      <c r="F98" s="19"/>
      <c r="G98" s="43"/>
      <c r="H98" s="47"/>
      <c r="I98" s="20"/>
      <c r="J98" s="20"/>
      <c r="K98" s="20"/>
      <c r="L98" s="19"/>
      <c r="M98" s="43"/>
      <c r="N98" s="45"/>
      <c r="O98" s="1"/>
    </row>
    <row r="99" spans="1:15" outlineLevel="1">
      <c r="A99" s="23">
        <v>91</v>
      </c>
      <c r="B99" s="77"/>
      <c r="C99" s="82"/>
      <c r="D99" s="78"/>
      <c r="E99" s="19"/>
      <c r="F99" s="19"/>
      <c r="G99" s="43"/>
      <c r="H99" s="47"/>
      <c r="I99" s="20"/>
      <c r="J99" s="20"/>
      <c r="K99" s="20"/>
      <c r="L99" s="19"/>
      <c r="M99" s="43"/>
      <c r="N99" s="45"/>
      <c r="O99" s="1"/>
    </row>
    <row r="100" spans="1:15" outlineLevel="1">
      <c r="A100" s="23">
        <v>92</v>
      </c>
      <c r="B100" s="77"/>
      <c r="C100" s="82"/>
      <c r="D100" s="78"/>
      <c r="E100" s="19"/>
      <c r="F100" s="19"/>
      <c r="G100" s="43"/>
      <c r="H100" s="47"/>
      <c r="I100" s="20"/>
      <c r="J100" s="20"/>
      <c r="K100" s="20"/>
      <c r="L100" s="19"/>
      <c r="M100" s="43"/>
      <c r="N100" s="45"/>
      <c r="O100" s="1"/>
    </row>
    <row r="101" spans="1:15" outlineLevel="1">
      <c r="A101" s="23">
        <v>93</v>
      </c>
      <c r="B101" s="77"/>
      <c r="C101" s="82"/>
      <c r="D101" s="78"/>
      <c r="E101" s="19"/>
      <c r="F101" s="19"/>
      <c r="G101" s="43"/>
      <c r="H101" s="47"/>
      <c r="I101" s="20"/>
      <c r="J101" s="20"/>
      <c r="K101" s="20"/>
      <c r="L101" s="19"/>
      <c r="M101" s="43"/>
      <c r="N101" s="45"/>
      <c r="O101" s="1"/>
    </row>
    <row r="102" spans="1:15" outlineLevel="1">
      <c r="A102" s="23">
        <v>94</v>
      </c>
      <c r="B102" s="77"/>
      <c r="C102" s="82"/>
      <c r="D102" s="78"/>
      <c r="E102" s="19"/>
      <c r="F102" s="19"/>
      <c r="G102" s="43"/>
      <c r="H102" s="47"/>
      <c r="I102" s="20"/>
      <c r="J102" s="20"/>
      <c r="K102" s="20"/>
      <c r="L102" s="19"/>
      <c r="M102" s="43"/>
      <c r="N102" s="45"/>
      <c r="O102" s="1"/>
    </row>
    <row r="103" spans="1:15" outlineLevel="1">
      <c r="A103" s="23">
        <v>95</v>
      </c>
      <c r="B103" s="77"/>
      <c r="C103" s="82"/>
      <c r="D103" s="78"/>
      <c r="E103" s="19"/>
      <c r="F103" s="19"/>
      <c r="G103" s="43"/>
      <c r="H103" s="47"/>
      <c r="I103" s="20"/>
      <c r="J103" s="20"/>
      <c r="K103" s="20"/>
      <c r="L103" s="19"/>
      <c r="M103" s="43"/>
      <c r="N103" s="45"/>
      <c r="O103" s="1"/>
    </row>
    <row r="104" spans="1:15" outlineLevel="1">
      <c r="A104" s="23">
        <v>96</v>
      </c>
      <c r="B104" s="77"/>
      <c r="C104" s="82"/>
      <c r="D104" s="78"/>
      <c r="E104" s="19"/>
      <c r="F104" s="19"/>
      <c r="G104" s="43"/>
      <c r="H104" s="47"/>
      <c r="I104" s="20"/>
      <c r="J104" s="20"/>
      <c r="K104" s="20"/>
      <c r="L104" s="19"/>
      <c r="M104" s="43"/>
      <c r="N104" s="45"/>
      <c r="O104" s="1"/>
    </row>
    <row r="105" spans="1:15" outlineLevel="1">
      <c r="A105" s="23">
        <v>97</v>
      </c>
      <c r="B105" s="77"/>
      <c r="C105" s="82"/>
      <c r="D105" s="78"/>
      <c r="E105" s="19"/>
      <c r="F105" s="19"/>
      <c r="G105" s="43"/>
      <c r="H105" s="47"/>
      <c r="I105" s="20"/>
      <c r="J105" s="20"/>
      <c r="K105" s="20"/>
      <c r="L105" s="19"/>
      <c r="M105" s="43"/>
      <c r="N105" s="45"/>
      <c r="O105" s="1"/>
    </row>
    <row r="106" spans="1:15" outlineLevel="1">
      <c r="A106" s="23">
        <v>98</v>
      </c>
      <c r="B106" s="77"/>
      <c r="C106" s="82"/>
      <c r="D106" s="78"/>
      <c r="E106" s="19"/>
      <c r="F106" s="19"/>
      <c r="G106" s="43"/>
      <c r="H106" s="47"/>
      <c r="I106" s="20"/>
      <c r="J106" s="20"/>
      <c r="K106" s="20"/>
      <c r="L106" s="19"/>
      <c r="M106" s="43"/>
      <c r="N106" s="45"/>
      <c r="O106" s="1"/>
    </row>
    <row r="107" spans="1:15" outlineLevel="1">
      <c r="A107" s="23">
        <v>99</v>
      </c>
      <c r="B107" s="77"/>
      <c r="C107" s="82"/>
      <c r="D107" s="78"/>
      <c r="E107" s="19"/>
      <c r="F107" s="19"/>
      <c r="G107" s="43"/>
      <c r="H107" s="47"/>
      <c r="I107" s="20"/>
      <c r="J107" s="20"/>
      <c r="K107" s="20"/>
      <c r="L107" s="19"/>
      <c r="M107" s="43"/>
      <c r="N107" s="45"/>
      <c r="O107" s="1"/>
    </row>
    <row r="108" spans="1:15" outlineLevel="1">
      <c r="A108" s="23">
        <v>100</v>
      </c>
      <c r="B108" s="77"/>
      <c r="C108" s="82"/>
      <c r="D108" s="78"/>
      <c r="E108" s="19"/>
      <c r="F108" s="19"/>
      <c r="G108" s="43"/>
      <c r="H108" s="47"/>
      <c r="I108" s="20"/>
      <c r="J108" s="20"/>
      <c r="K108" s="20"/>
      <c r="L108" s="19"/>
      <c r="M108" s="43"/>
      <c r="N108" s="45"/>
      <c r="O108" s="1"/>
    </row>
    <row r="109" spans="1:15" outlineLevel="1">
      <c r="A109" s="23">
        <v>101</v>
      </c>
      <c r="B109" s="77"/>
      <c r="C109" s="82"/>
      <c r="D109" s="78"/>
      <c r="E109" s="19"/>
      <c r="F109" s="19"/>
      <c r="G109" s="43"/>
      <c r="H109" s="47"/>
      <c r="I109" s="20"/>
      <c r="J109" s="20"/>
      <c r="K109" s="20"/>
      <c r="L109" s="19"/>
      <c r="M109" s="43"/>
      <c r="N109" s="45"/>
      <c r="O109" s="1"/>
    </row>
    <row r="110" spans="1:15" outlineLevel="1">
      <c r="A110" s="23">
        <v>102</v>
      </c>
      <c r="B110" s="77"/>
      <c r="C110" s="82"/>
      <c r="D110" s="78"/>
      <c r="E110" s="19"/>
      <c r="F110" s="19"/>
      <c r="G110" s="43"/>
      <c r="H110" s="47"/>
      <c r="I110" s="20"/>
      <c r="J110" s="20"/>
      <c r="K110" s="20"/>
      <c r="L110" s="19"/>
      <c r="M110" s="43"/>
      <c r="N110" s="45"/>
      <c r="O110" s="1"/>
    </row>
    <row r="111" spans="1:15" outlineLevel="1">
      <c r="A111" s="23">
        <v>103</v>
      </c>
      <c r="B111" s="77"/>
      <c r="C111" s="82"/>
      <c r="D111" s="78"/>
      <c r="E111" s="19"/>
      <c r="F111" s="19"/>
      <c r="G111" s="43"/>
      <c r="H111" s="47"/>
      <c r="I111" s="20"/>
      <c r="J111" s="20"/>
      <c r="K111" s="20"/>
      <c r="L111" s="19"/>
      <c r="M111" s="43"/>
      <c r="N111" s="45"/>
      <c r="O111" s="1"/>
    </row>
    <row r="112" spans="1:15" outlineLevel="1">
      <c r="A112" s="23">
        <v>104</v>
      </c>
      <c r="B112" s="77"/>
      <c r="C112" s="82"/>
      <c r="D112" s="78"/>
      <c r="E112" s="19"/>
      <c r="F112" s="19"/>
      <c r="G112" s="43"/>
      <c r="H112" s="47"/>
      <c r="I112" s="20"/>
      <c r="J112" s="20"/>
      <c r="K112" s="20"/>
      <c r="L112" s="19"/>
      <c r="M112" s="43"/>
      <c r="N112" s="45"/>
      <c r="O112" s="1"/>
    </row>
    <row r="113" spans="1:15" outlineLevel="1">
      <c r="A113" s="23">
        <v>105</v>
      </c>
      <c r="B113" s="77"/>
      <c r="C113" s="82"/>
      <c r="D113" s="78"/>
      <c r="E113" s="19"/>
      <c r="F113" s="19"/>
      <c r="G113" s="43"/>
      <c r="H113" s="47"/>
      <c r="I113" s="20"/>
      <c r="J113" s="20"/>
      <c r="K113" s="20"/>
      <c r="L113" s="19"/>
      <c r="M113" s="43"/>
      <c r="N113" s="45"/>
      <c r="O113" s="1"/>
    </row>
    <row r="114" spans="1:15" outlineLevel="1">
      <c r="A114" s="23">
        <v>106</v>
      </c>
      <c r="B114" s="77"/>
      <c r="C114" s="82"/>
      <c r="D114" s="78"/>
      <c r="E114" s="19"/>
      <c r="F114" s="19"/>
      <c r="G114" s="43"/>
      <c r="H114" s="47"/>
      <c r="I114" s="20"/>
      <c r="J114" s="20"/>
      <c r="K114" s="20"/>
      <c r="L114" s="19"/>
      <c r="M114" s="43"/>
      <c r="N114" s="45"/>
      <c r="O114" s="1"/>
    </row>
    <row r="115" spans="1:15" outlineLevel="1">
      <c r="A115" s="23">
        <v>107</v>
      </c>
      <c r="B115" s="77"/>
      <c r="C115" s="82"/>
      <c r="D115" s="78"/>
      <c r="E115" s="19"/>
      <c r="F115" s="19"/>
      <c r="G115" s="43"/>
      <c r="H115" s="47"/>
      <c r="I115" s="20"/>
      <c r="J115" s="20"/>
      <c r="K115" s="20"/>
      <c r="L115" s="19"/>
      <c r="M115" s="43"/>
      <c r="N115" s="45"/>
      <c r="O115" s="1"/>
    </row>
    <row r="116" spans="1:15" outlineLevel="1">
      <c r="A116" s="23">
        <v>108</v>
      </c>
      <c r="B116" s="77"/>
      <c r="C116" s="82"/>
      <c r="D116" s="78"/>
      <c r="E116" s="19"/>
      <c r="F116" s="19"/>
      <c r="G116" s="43"/>
      <c r="H116" s="47"/>
      <c r="I116" s="20"/>
      <c r="J116" s="20"/>
      <c r="K116" s="20"/>
      <c r="L116" s="19"/>
      <c r="M116" s="43"/>
      <c r="N116" s="45"/>
      <c r="O116" s="1"/>
    </row>
    <row r="117" spans="1:15" outlineLevel="1">
      <c r="A117" s="23">
        <v>109</v>
      </c>
      <c r="B117" s="77"/>
      <c r="C117" s="82"/>
      <c r="D117" s="78"/>
      <c r="E117" s="19"/>
      <c r="F117" s="19"/>
      <c r="G117" s="43"/>
      <c r="H117" s="47"/>
      <c r="I117" s="20"/>
      <c r="J117" s="20"/>
      <c r="K117" s="20"/>
      <c r="L117" s="19"/>
      <c r="M117" s="43"/>
      <c r="N117" s="45"/>
      <c r="O117" s="1"/>
    </row>
    <row r="118" spans="1:15" outlineLevel="1">
      <c r="A118" s="23">
        <v>110</v>
      </c>
      <c r="B118" s="77"/>
      <c r="C118" s="82"/>
      <c r="D118" s="78"/>
      <c r="E118" s="19"/>
      <c r="F118" s="19"/>
      <c r="G118" s="43"/>
      <c r="H118" s="47"/>
      <c r="I118" s="20"/>
      <c r="J118" s="20"/>
      <c r="K118" s="20"/>
      <c r="L118" s="19"/>
      <c r="M118" s="43"/>
      <c r="N118" s="45"/>
      <c r="O118" s="1"/>
    </row>
    <row r="119" spans="1:15" outlineLevel="1">
      <c r="A119" s="23">
        <v>111</v>
      </c>
      <c r="B119" s="77"/>
      <c r="C119" s="82"/>
      <c r="D119" s="78"/>
      <c r="E119" s="19"/>
      <c r="F119" s="19"/>
      <c r="G119" s="43"/>
      <c r="H119" s="47"/>
      <c r="I119" s="20"/>
      <c r="J119" s="20"/>
      <c r="K119" s="20"/>
      <c r="L119" s="19"/>
      <c r="M119" s="43"/>
      <c r="N119" s="45"/>
      <c r="O119" s="1"/>
    </row>
    <row r="120" spans="1:15" outlineLevel="1">
      <c r="A120" s="23">
        <v>112</v>
      </c>
      <c r="B120" s="77"/>
      <c r="C120" s="82"/>
      <c r="D120" s="78"/>
      <c r="E120" s="19"/>
      <c r="F120" s="19"/>
      <c r="G120" s="43"/>
      <c r="H120" s="47"/>
      <c r="I120" s="20"/>
      <c r="J120" s="20"/>
      <c r="K120" s="20"/>
      <c r="L120" s="19"/>
      <c r="M120" s="43"/>
      <c r="N120" s="45"/>
      <c r="O120" s="1"/>
    </row>
    <row r="121" spans="1:15" outlineLevel="1">
      <c r="A121" s="23">
        <v>113</v>
      </c>
      <c r="B121" s="77"/>
      <c r="C121" s="82"/>
      <c r="D121" s="78"/>
      <c r="E121" s="19"/>
      <c r="F121" s="19"/>
      <c r="G121" s="43"/>
      <c r="H121" s="47"/>
      <c r="I121" s="20"/>
      <c r="J121" s="20"/>
      <c r="K121" s="20"/>
      <c r="L121" s="19"/>
      <c r="M121" s="43"/>
      <c r="N121" s="45"/>
      <c r="O121" s="1"/>
    </row>
    <row r="122" spans="1:15" outlineLevel="1">
      <c r="A122" s="23">
        <v>114</v>
      </c>
      <c r="B122" s="77"/>
      <c r="C122" s="82"/>
      <c r="D122" s="78"/>
      <c r="E122" s="19"/>
      <c r="F122" s="19"/>
      <c r="G122" s="43"/>
      <c r="H122" s="47"/>
      <c r="I122" s="20"/>
      <c r="J122" s="20"/>
      <c r="K122" s="20"/>
      <c r="L122" s="19"/>
      <c r="M122" s="43"/>
      <c r="N122" s="45"/>
      <c r="O122" s="1"/>
    </row>
    <row r="123" spans="1:15" outlineLevel="1">
      <c r="A123" s="23">
        <v>115</v>
      </c>
      <c r="B123" s="77"/>
      <c r="C123" s="82"/>
      <c r="D123" s="78"/>
      <c r="E123" s="19"/>
      <c r="F123" s="19"/>
      <c r="G123" s="43"/>
      <c r="H123" s="47"/>
      <c r="I123" s="20"/>
      <c r="J123" s="20"/>
      <c r="K123" s="20"/>
      <c r="L123" s="19"/>
      <c r="M123" s="43"/>
      <c r="N123" s="45"/>
      <c r="O123" s="1"/>
    </row>
    <row r="124" spans="1:15" outlineLevel="1">
      <c r="A124" s="23">
        <v>116</v>
      </c>
      <c r="B124" s="77"/>
      <c r="C124" s="82"/>
      <c r="D124" s="78"/>
      <c r="E124" s="19"/>
      <c r="F124" s="19"/>
      <c r="G124" s="43"/>
      <c r="H124" s="47"/>
      <c r="I124" s="20"/>
      <c r="J124" s="20"/>
      <c r="K124" s="20"/>
      <c r="L124" s="19"/>
      <c r="M124" s="43"/>
      <c r="N124" s="45"/>
      <c r="O124" s="1"/>
    </row>
    <row r="125" spans="1:15" outlineLevel="1">
      <c r="A125" s="23">
        <v>117</v>
      </c>
      <c r="B125" s="77"/>
      <c r="C125" s="82"/>
      <c r="D125" s="78"/>
      <c r="E125" s="19"/>
      <c r="F125" s="19"/>
      <c r="G125" s="43"/>
      <c r="H125" s="47"/>
      <c r="I125" s="20"/>
      <c r="J125" s="20"/>
      <c r="K125" s="20"/>
      <c r="L125" s="19"/>
      <c r="M125" s="43"/>
      <c r="N125" s="45"/>
      <c r="O125" s="1"/>
    </row>
    <row r="126" spans="1:15" outlineLevel="1">
      <c r="A126" s="23">
        <v>118</v>
      </c>
      <c r="B126" s="77"/>
      <c r="C126" s="82"/>
      <c r="D126" s="78"/>
      <c r="E126" s="19"/>
      <c r="F126" s="19"/>
      <c r="G126" s="43"/>
      <c r="H126" s="47"/>
      <c r="I126" s="20"/>
      <c r="J126" s="20"/>
      <c r="K126" s="20"/>
      <c r="L126" s="19"/>
      <c r="M126" s="43"/>
      <c r="N126" s="45"/>
      <c r="O126" s="1"/>
    </row>
    <row r="127" spans="1:15" outlineLevel="1">
      <c r="A127" s="23">
        <v>119</v>
      </c>
      <c r="B127" s="77"/>
      <c r="C127" s="82"/>
      <c r="D127" s="78"/>
      <c r="E127" s="19"/>
      <c r="F127" s="19"/>
      <c r="G127" s="43"/>
      <c r="H127" s="47"/>
      <c r="I127" s="20"/>
      <c r="J127" s="20"/>
      <c r="K127" s="20"/>
      <c r="L127" s="19"/>
      <c r="M127" s="43"/>
      <c r="N127" s="45"/>
      <c r="O127" s="1"/>
    </row>
    <row r="128" spans="1:15" outlineLevel="1">
      <c r="A128" s="23">
        <v>120</v>
      </c>
      <c r="B128" s="77"/>
      <c r="C128" s="82"/>
      <c r="D128" s="78"/>
      <c r="E128" s="19"/>
      <c r="F128" s="19"/>
      <c r="G128" s="43"/>
      <c r="H128" s="47"/>
      <c r="I128" s="20"/>
      <c r="J128" s="20"/>
      <c r="K128" s="20"/>
      <c r="L128" s="19"/>
      <c r="M128" s="43"/>
      <c r="N128" s="45"/>
      <c r="O128" s="1"/>
    </row>
    <row r="129" spans="1:15" outlineLevel="1">
      <c r="A129" s="23">
        <v>121</v>
      </c>
      <c r="B129" s="77"/>
      <c r="C129" s="82"/>
      <c r="D129" s="78"/>
      <c r="E129" s="19"/>
      <c r="F129" s="19"/>
      <c r="G129" s="43"/>
      <c r="H129" s="47"/>
      <c r="I129" s="20"/>
      <c r="J129" s="20"/>
      <c r="K129" s="20"/>
      <c r="L129" s="19"/>
      <c r="M129" s="43"/>
      <c r="N129" s="45"/>
      <c r="O129" s="1"/>
    </row>
    <row r="130" spans="1:15" outlineLevel="1">
      <c r="A130" s="23">
        <v>122</v>
      </c>
      <c r="B130" s="77"/>
      <c r="C130" s="82"/>
      <c r="D130" s="78"/>
      <c r="E130" s="19"/>
      <c r="F130" s="19"/>
      <c r="G130" s="43"/>
      <c r="H130" s="47"/>
      <c r="I130" s="20"/>
      <c r="J130" s="20"/>
      <c r="K130" s="20"/>
      <c r="L130" s="19"/>
      <c r="M130" s="43"/>
      <c r="N130" s="45"/>
      <c r="O130" s="1"/>
    </row>
    <row r="131" spans="1:15" outlineLevel="1">
      <c r="A131" s="23">
        <v>123</v>
      </c>
      <c r="B131" s="77"/>
      <c r="C131" s="82"/>
      <c r="D131" s="78"/>
      <c r="E131" s="19"/>
      <c r="F131" s="19"/>
      <c r="G131" s="43"/>
      <c r="H131" s="47"/>
      <c r="I131" s="20"/>
      <c r="J131" s="20"/>
      <c r="K131" s="20"/>
      <c r="L131" s="19"/>
      <c r="M131" s="43"/>
      <c r="N131" s="45"/>
      <c r="O131" s="1"/>
    </row>
    <row r="132" spans="1:15" outlineLevel="1">
      <c r="A132" s="23">
        <v>124</v>
      </c>
      <c r="B132" s="77"/>
      <c r="C132" s="82"/>
      <c r="D132" s="78"/>
      <c r="E132" s="19"/>
      <c r="F132" s="19"/>
      <c r="G132" s="43"/>
      <c r="H132" s="47"/>
      <c r="I132" s="20"/>
      <c r="J132" s="20"/>
      <c r="K132" s="20"/>
      <c r="L132" s="19"/>
      <c r="M132" s="43"/>
      <c r="N132" s="45"/>
      <c r="O132" s="1"/>
    </row>
    <row r="133" spans="1:15" outlineLevel="1">
      <c r="A133" s="23">
        <v>125</v>
      </c>
      <c r="B133" s="77"/>
      <c r="C133" s="82"/>
      <c r="D133" s="78"/>
      <c r="E133" s="19"/>
      <c r="F133" s="19"/>
      <c r="G133" s="43"/>
      <c r="H133" s="47"/>
      <c r="I133" s="20"/>
      <c r="J133" s="20"/>
      <c r="K133" s="20"/>
      <c r="L133" s="19"/>
      <c r="M133" s="43"/>
      <c r="N133" s="45"/>
      <c r="O133" s="1"/>
    </row>
    <row r="134" spans="1:15" outlineLevel="1">
      <c r="A134" s="23">
        <v>126</v>
      </c>
      <c r="B134" s="77"/>
      <c r="C134" s="82"/>
      <c r="D134" s="78"/>
      <c r="E134" s="19"/>
      <c r="F134" s="19"/>
      <c r="G134" s="43"/>
      <c r="H134" s="47"/>
      <c r="I134" s="20"/>
      <c r="J134" s="20"/>
      <c r="K134" s="20"/>
      <c r="L134" s="19"/>
      <c r="M134" s="43"/>
      <c r="N134" s="45"/>
      <c r="O134" s="1"/>
    </row>
    <row r="135" spans="1:15" outlineLevel="1">
      <c r="A135" s="23">
        <v>127</v>
      </c>
      <c r="B135" s="77"/>
      <c r="C135" s="82"/>
      <c r="D135" s="78"/>
      <c r="E135" s="19"/>
      <c r="F135" s="19"/>
      <c r="G135" s="43"/>
      <c r="H135" s="47"/>
      <c r="I135" s="20"/>
      <c r="J135" s="20"/>
      <c r="K135" s="20"/>
      <c r="L135" s="19"/>
      <c r="M135" s="43"/>
      <c r="N135" s="45"/>
      <c r="O135" s="1"/>
    </row>
    <row r="136" spans="1:15" outlineLevel="1">
      <c r="A136" s="23">
        <v>128</v>
      </c>
      <c r="B136" s="77"/>
      <c r="C136" s="82"/>
      <c r="D136" s="78"/>
      <c r="E136" s="19"/>
      <c r="F136" s="19"/>
      <c r="G136" s="43"/>
      <c r="H136" s="47"/>
      <c r="I136" s="20"/>
      <c r="J136" s="20"/>
      <c r="K136" s="20"/>
      <c r="L136" s="19"/>
      <c r="M136" s="43"/>
      <c r="N136" s="45"/>
      <c r="O136" s="1"/>
    </row>
    <row r="137" spans="1:15" outlineLevel="1">
      <c r="A137" s="23">
        <v>129</v>
      </c>
      <c r="B137" s="77"/>
      <c r="C137" s="82"/>
      <c r="D137" s="78"/>
      <c r="E137" s="19"/>
      <c r="F137" s="19"/>
      <c r="G137" s="43"/>
      <c r="H137" s="47"/>
      <c r="I137" s="20"/>
      <c r="J137" s="20"/>
      <c r="K137" s="20"/>
      <c r="L137" s="19"/>
      <c r="M137" s="43"/>
      <c r="N137" s="45"/>
      <c r="O137" s="1"/>
    </row>
    <row r="138" spans="1:15" outlineLevel="1">
      <c r="A138" s="23">
        <v>130</v>
      </c>
      <c r="B138" s="77"/>
      <c r="C138" s="82"/>
      <c r="D138" s="78"/>
      <c r="E138" s="19"/>
      <c r="F138" s="19"/>
      <c r="G138" s="43"/>
      <c r="H138" s="47"/>
      <c r="I138" s="20"/>
      <c r="J138" s="20"/>
      <c r="K138" s="20"/>
      <c r="L138" s="19"/>
      <c r="M138" s="43"/>
      <c r="N138" s="45"/>
      <c r="O138" s="1"/>
    </row>
    <row r="139" spans="1:15" outlineLevel="1">
      <c r="A139" s="23">
        <v>131</v>
      </c>
      <c r="B139" s="77"/>
      <c r="C139" s="82"/>
      <c r="D139" s="78"/>
      <c r="E139" s="19"/>
      <c r="F139" s="19"/>
      <c r="G139" s="43"/>
      <c r="H139" s="47"/>
      <c r="I139" s="20"/>
      <c r="J139" s="20"/>
      <c r="K139" s="20"/>
      <c r="L139" s="19"/>
      <c r="M139" s="43"/>
      <c r="N139" s="45"/>
      <c r="O139" s="1"/>
    </row>
    <row r="140" spans="1:15" outlineLevel="1">
      <c r="A140" s="23">
        <v>132</v>
      </c>
      <c r="B140" s="77"/>
      <c r="C140" s="82"/>
      <c r="D140" s="78"/>
      <c r="E140" s="19"/>
      <c r="F140" s="19"/>
      <c r="G140" s="43"/>
      <c r="H140" s="47"/>
      <c r="I140" s="20"/>
      <c r="J140" s="20"/>
      <c r="K140" s="20"/>
      <c r="L140" s="19"/>
      <c r="M140" s="43"/>
      <c r="N140" s="45"/>
      <c r="O140" s="1"/>
    </row>
    <row r="141" spans="1:15" outlineLevel="1">
      <c r="A141" s="23">
        <v>133</v>
      </c>
      <c r="B141" s="77"/>
      <c r="C141" s="82"/>
      <c r="D141" s="78"/>
      <c r="E141" s="19"/>
      <c r="F141" s="19"/>
      <c r="G141" s="43"/>
      <c r="H141" s="47"/>
      <c r="I141" s="20"/>
      <c r="J141" s="20"/>
      <c r="K141" s="20"/>
      <c r="L141" s="19"/>
      <c r="M141" s="43"/>
      <c r="N141" s="45"/>
      <c r="O141" s="1"/>
    </row>
    <row r="142" spans="1:15" outlineLevel="1">
      <c r="A142" s="23">
        <v>134</v>
      </c>
      <c r="B142" s="77"/>
      <c r="C142" s="82"/>
      <c r="D142" s="78"/>
      <c r="E142" s="19"/>
      <c r="F142" s="19"/>
      <c r="G142" s="43"/>
      <c r="H142" s="47"/>
      <c r="I142" s="20"/>
      <c r="J142" s="20"/>
      <c r="K142" s="20"/>
      <c r="L142" s="19"/>
      <c r="M142" s="43"/>
      <c r="N142" s="45"/>
      <c r="O142" s="1"/>
    </row>
    <row r="143" spans="1:15" outlineLevel="1">
      <c r="A143" s="23">
        <v>135</v>
      </c>
      <c r="B143" s="77"/>
      <c r="C143" s="82"/>
      <c r="D143" s="78"/>
      <c r="E143" s="19"/>
      <c r="F143" s="19"/>
      <c r="G143" s="43"/>
      <c r="H143" s="47"/>
      <c r="I143" s="20"/>
      <c r="J143" s="20"/>
      <c r="K143" s="20"/>
      <c r="L143" s="19"/>
      <c r="M143" s="43"/>
      <c r="N143" s="45"/>
      <c r="O143" s="1"/>
    </row>
    <row r="144" spans="1:15" outlineLevel="1">
      <c r="A144" s="23">
        <v>136</v>
      </c>
      <c r="B144" s="77"/>
      <c r="C144" s="82"/>
      <c r="D144" s="78"/>
      <c r="E144" s="19"/>
      <c r="F144" s="19"/>
      <c r="G144" s="43"/>
      <c r="H144" s="47"/>
      <c r="I144" s="20"/>
      <c r="J144" s="20"/>
      <c r="K144" s="20"/>
      <c r="L144" s="19"/>
      <c r="M144" s="43"/>
      <c r="N144" s="45"/>
      <c r="O144" s="1"/>
    </row>
    <row r="145" spans="1:15" outlineLevel="1">
      <c r="A145" s="23">
        <v>137</v>
      </c>
      <c r="B145" s="77"/>
      <c r="C145" s="82"/>
      <c r="D145" s="78"/>
      <c r="E145" s="19"/>
      <c r="F145" s="19"/>
      <c r="G145" s="43"/>
      <c r="H145" s="47"/>
      <c r="I145" s="20"/>
      <c r="J145" s="20"/>
      <c r="K145" s="20"/>
      <c r="L145" s="19"/>
      <c r="M145" s="43"/>
      <c r="N145" s="45"/>
      <c r="O145" s="1"/>
    </row>
    <row r="146" spans="1:15" outlineLevel="1">
      <c r="A146" s="23">
        <v>138</v>
      </c>
      <c r="B146" s="77"/>
      <c r="C146" s="82"/>
      <c r="D146" s="78"/>
      <c r="E146" s="19"/>
      <c r="F146" s="19"/>
      <c r="G146" s="43"/>
      <c r="H146" s="47"/>
      <c r="I146" s="20"/>
      <c r="J146" s="20"/>
      <c r="K146" s="20"/>
      <c r="L146" s="19"/>
      <c r="M146" s="43"/>
      <c r="N146" s="45"/>
      <c r="O146" s="1"/>
    </row>
    <row r="147" spans="1:15" outlineLevel="1">
      <c r="A147" s="23">
        <v>139</v>
      </c>
      <c r="B147" s="77"/>
      <c r="C147" s="82"/>
      <c r="D147" s="78"/>
      <c r="E147" s="19"/>
      <c r="F147" s="19"/>
      <c r="G147" s="43"/>
      <c r="H147" s="47"/>
      <c r="I147" s="20"/>
      <c r="J147" s="20"/>
      <c r="K147" s="20"/>
      <c r="L147" s="19"/>
      <c r="M147" s="43"/>
      <c r="N147" s="45"/>
      <c r="O147" s="1"/>
    </row>
    <row r="148" spans="1:15" outlineLevel="1">
      <c r="A148" s="23">
        <v>140</v>
      </c>
      <c r="B148" s="77"/>
      <c r="C148" s="82"/>
      <c r="D148" s="78"/>
      <c r="E148" s="19"/>
      <c r="F148" s="19"/>
      <c r="G148" s="43"/>
      <c r="H148" s="47"/>
      <c r="I148" s="20"/>
      <c r="J148" s="20"/>
      <c r="K148" s="20"/>
      <c r="L148" s="19"/>
      <c r="M148" s="43"/>
      <c r="N148" s="45"/>
      <c r="O148" s="1"/>
    </row>
    <row r="149" spans="1:15" outlineLevel="1">
      <c r="A149" s="23">
        <v>141</v>
      </c>
      <c r="B149" s="77"/>
      <c r="C149" s="82"/>
      <c r="D149" s="78"/>
      <c r="E149" s="19"/>
      <c r="F149" s="19"/>
      <c r="G149" s="43"/>
      <c r="H149" s="47"/>
      <c r="I149" s="20"/>
      <c r="J149" s="20"/>
      <c r="K149" s="20"/>
      <c r="L149" s="19"/>
      <c r="M149" s="43"/>
      <c r="N149" s="45"/>
      <c r="O149" s="1"/>
    </row>
    <row r="150" spans="1:15" outlineLevel="1">
      <c r="A150" s="23">
        <v>142</v>
      </c>
      <c r="B150" s="77"/>
      <c r="C150" s="82"/>
      <c r="D150" s="78"/>
      <c r="E150" s="19"/>
      <c r="F150" s="19"/>
      <c r="G150" s="43"/>
      <c r="H150" s="47"/>
      <c r="I150" s="20"/>
      <c r="J150" s="20"/>
      <c r="K150" s="20"/>
      <c r="L150" s="19"/>
      <c r="M150" s="43"/>
      <c r="N150" s="45"/>
      <c r="O150" s="1"/>
    </row>
    <row r="151" spans="1:15" outlineLevel="1">
      <c r="A151" s="23">
        <v>143</v>
      </c>
      <c r="B151" s="77"/>
      <c r="C151" s="82"/>
      <c r="D151" s="78"/>
      <c r="E151" s="19"/>
      <c r="F151" s="19"/>
      <c r="G151" s="43"/>
      <c r="H151" s="47"/>
      <c r="I151" s="20"/>
      <c r="J151" s="20"/>
      <c r="K151" s="20"/>
      <c r="L151" s="19"/>
      <c r="M151" s="43"/>
      <c r="N151" s="45"/>
      <c r="O151" s="1"/>
    </row>
    <row r="152" spans="1:15" outlineLevel="1">
      <c r="A152" s="23">
        <v>144</v>
      </c>
      <c r="B152" s="77"/>
      <c r="C152" s="82"/>
      <c r="D152" s="78"/>
      <c r="E152" s="19"/>
      <c r="F152" s="19"/>
      <c r="G152" s="43"/>
      <c r="H152" s="47"/>
      <c r="I152" s="20"/>
      <c r="J152" s="20"/>
      <c r="K152" s="20"/>
      <c r="L152" s="19"/>
      <c r="M152" s="43"/>
      <c r="N152" s="45"/>
      <c r="O152" s="1"/>
    </row>
    <row r="153" spans="1:15" outlineLevel="1">
      <c r="A153" s="23">
        <v>145</v>
      </c>
      <c r="B153" s="77"/>
      <c r="C153" s="82"/>
      <c r="D153" s="78"/>
      <c r="E153" s="19"/>
      <c r="F153" s="19"/>
      <c r="G153" s="43"/>
      <c r="H153" s="47"/>
      <c r="I153" s="20"/>
      <c r="J153" s="20"/>
      <c r="K153" s="20"/>
      <c r="L153" s="19"/>
      <c r="M153" s="43"/>
      <c r="N153" s="45"/>
      <c r="O153" s="1"/>
    </row>
    <row r="154" spans="1:15" outlineLevel="1">
      <c r="A154" s="23">
        <v>146</v>
      </c>
      <c r="B154" s="77"/>
      <c r="C154" s="82"/>
      <c r="D154" s="78"/>
      <c r="E154" s="19"/>
      <c r="F154" s="19"/>
      <c r="G154" s="43"/>
      <c r="H154" s="47"/>
      <c r="I154" s="20"/>
      <c r="J154" s="20"/>
      <c r="K154" s="20"/>
      <c r="L154" s="19"/>
      <c r="M154" s="43"/>
      <c r="N154" s="45"/>
      <c r="O154" s="1"/>
    </row>
    <row r="155" spans="1:15" outlineLevel="1">
      <c r="A155" s="23">
        <v>147</v>
      </c>
      <c r="B155" s="77"/>
      <c r="C155" s="82"/>
      <c r="D155" s="78"/>
      <c r="E155" s="19"/>
      <c r="F155" s="19"/>
      <c r="G155" s="43"/>
      <c r="H155" s="47"/>
      <c r="I155" s="20"/>
      <c r="J155" s="20"/>
      <c r="K155" s="20"/>
      <c r="L155" s="19"/>
      <c r="M155" s="43"/>
      <c r="N155" s="45"/>
      <c r="O155" s="1"/>
    </row>
    <row r="156" spans="1:15" outlineLevel="1">
      <c r="A156" s="23">
        <v>148</v>
      </c>
      <c r="B156" s="77"/>
      <c r="C156" s="82"/>
      <c r="D156" s="78"/>
      <c r="E156" s="19"/>
      <c r="F156" s="19"/>
      <c r="G156" s="43"/>
      <c r="H156" s="47"/>
      <c r="I156" s="20"/>
      <c r="J156" s="20"/>
      <c r="K156" s="20"/>
      <c r="L156" s="19"/>
      <c r="M156" s="43"/>
      <c r="N156" s="45"/>
      <c r="O156" s="1"/>
    </row>
    <row r="157" spans="1:15" outlineLevel="1">
      <c r="A157" s="23">
        <v>149</v>
      </c>
      <c r="B157" s="77"/>
      <c r="C157" s="82"/>
      <c r="D157" s="78"/>
      <c r="E157" s="19"/>
      <c r="F157" s="19"/>
      <c r="G157" s="43"/>
      <c r="H157" s="47"/>
      <c r="I157" s="20"/>
      <c r="J157" s="20"/>
      <c r="K157" s="20"/>
      <c r="L157" s="19"/>
      <c r="M157" s="43"/>
      <c r="N157" s="45"/>
      <c r="O157" s="1"/>
    </row>
    <row r="158" spans="1:15" outlineLevel="1">
      <c r="A158" s="23">
        <v>150</v>
      </c>
      <c r="B158" s="77"/>
      <c r="C158" s="82"/>
      <c r="D158" s="78"/>
      <c r="E158" s="19"/>
      <c r="F158" s="19"/>
      <c r="G158" s="43"/>
      <c r="H158" s="47"/>
      <c r="I158" s="20"/>
      <c r="J158" s="20"/>
      <c r="K158" s="20"/>
      <c r="L158" s="19"/>
      <c r="M158" s="43"/>
      <c r="N158" s="45"/>
      <c r="O158" s="1"/>
    </row>
    <row r="159" spans="1:15" outlineLevel="1">
      <c r="A159" s="23">
        <v>151</v>
      </c>
      <c r="B159" s="77"/>
      <c r="C159" s="82"/>
      <c r="D159" s="78"/>
      <c r="E159" s="19"/>
      <c r="F159" s="19"/>
      <c r="G159" s="43"/>
      <c r="H159" s="47"/>
      <c r="I159" s="20"/>
      <c r="J159" s="20"/>
      <c r="K159" s="20"/>
      <c r="L159" s="19"/>
      <c r="M159" s="43"/>
      <c r="N159" s="45"/>
      <c r="O159" s="1"/>
    </row>
    <row r="160" spans="1:15" outlineLevel="1">
      <c r="A160" s="23">
        <v>152</v>
      </c>
      <c r="B160" s="77"/>
      <c r="C160" s="82"/>
      <c r="D160" s="78"/>
      <c r="E160" s="19"/>
      <c r="F160" s="19"/>
      <c r="G160" s="43"/>
      <c r="H160" s="47"/>
      <c r="I160" s="20"/>
      <c r="J160" s="20"/>
      <c r="K160" s="20"/>
      <c r="L160" s="19"/>
      <c r="M160" s="43"/>
      <c r="N160" s="45"/>
      <c r="O160" s="1"/>
    </row>
    <row r="161" spans="1:15" outlineLevel="1">
      <c r="A161" s="23">
        <v>153</v>
      </c>
      <c r="B161" s="77"/>
      <c r="C161" s="82"/>
      <c r="D161" s="78"/>
      <c r="E161" s="19"/>
      <c r="F161" s="19"/>
      <c r="G161" s="43"/>
      <c r="H161" s="47"/>
      <c r="I161" s="20"/>
      <c r="J161" s="20"/>
      <c r="K161" s="20"/>
      <c r="L161" s="19"/>
      <c r="M161" s="43"/>
      <c r="N161" s="45"/>
      <c r="O161" s="1"/>
    </row>
    <row r="162" spans="1:15" outlineLevel="1">
      <c r="A162" s="23">
        <v>154</v>
      </c>
      <c r="B162" s="77"/>
      <c r="C162" s="82"/>
      <c r="D162" s="78"/>
      <c r="E162" s="19"/>
      <c r="F162" s="19"/>
      <c r="G162" s="43"/>
      <c r="H162" s="47"/>
      <c r="I162" s="20"/>
      <c r="J162" s="20"/>
      <c r="K162" s="20"/>
      <c r="L162" s="19"/>
      <c r="M162" s="43"/>
      <c r="N162" s="45"/>
      <c r="O162" s="1"/>
    </row>
    <row r="163" spans="1:15" outlineLevel="1">
      <c r="A163" s="23">
        <v>155</v>
      </c>
      <c r="B163" s="77"/>
      <c r="C163" s="82"/>
      <c r="D163" s="78"/>
      <c r="E163" s="19"/>
      <c r="F163" s="19"/>
      <c r="G163" s="43"/>
      <c r="H163" s="47"/>
      <c r="I163" s="20"/>
      <c r="J163" s="20"/>
      <c r="K163" s="20"/>
      <c r="L163" s="19"/>
      <c r="M163" s="43"/>
      <c r="N163" s="45"/>
      <c r="O163" s="1"/>
    </row>
    <row r="164" spans="1:15" outlineLevel="1">
      <c r="A164" s="23">
        <v>156</v>
      </c>
      <c r="B164" s="77"/>
      <c r="C164" s="82"/>
      <c r="D164" s="78"/>
      <c r="E164" s="19"/>
      <c r="F164" s="19"/>
      <c r="G164" s="43"/>
      <c r="H164" s="47"/>
      <c r="I164" s="20"/>
      <c r="J164" s="20"/>
      <c r="K164" s="20"/>
      <c r="L164" s="19"/>
      <c r="M164" s="43"/>
      <c r="N164" s="45"/>
      <c r="O164" s="1"/>
    </row>
    <row r="165" spans="1:15" outlineLevel="1">
      <c r="A165" s="23">
        <v>157</v>
      </c>
      <c r="B165" s="77"/>
      <c r="C165" s="82"/>
      <c r="D165" s="78"/>
      <c r="E165" s="19"/>
      <c r="F165" s="19"/>
      <c r="G165" s="43"/>
      <c r="H165" s="47"/>
      <c r="I165" s="20"/>
      <c r="J165" s="20"/>
      <c r="K165" s="20"/>
      <c r="L165" s="19"/>
      <c r="M165" s="43"/>
      <c r="N165" s="45"/>
      <c r="O165" s="1"/>
    </row>
    <row r="166" spans="1:15" outlineLevel="1">
      <c r="A166" s="23">
        <v>158</v>
      </c>
      <c r="B166" s="77"/>
      <c r="C166" s="82"/>
      <c r="D166" s="78"/>
      <c r="E166" s="19"/>
      <c r="F166" s="19"/>
      <c r="G166" s="43"/>
      <c r="H166" s="47"/>
      <c r="I166" s="20"/>
      <c r="J166" s="20"/>
      <c r="K166" s="20"/>
      <c r="L166" s="19"/>
      <c r="M166" s="43"/>
      <c r="N166" s="45"/>
      <c r="O166" s="1"/>
    </row>
    <row r="167" spans="1:15" outlineLevel="1">
      <c r="A167" s="23">
        <v>159</v>
      </c>
      <c r="B167" s="77"/>
      <c r="C167" s="82"/>
      <c r="D167" s="78"/>
      <c r="E167" s="19"/>
      <c r="F167" s="19"/>
      <c r="G167" s="43"/>
      <c r="H167" s="47"/>
      <c r="I167" s="20"/>
      <c r="J167" s="20"/>
      <c r="K167" s="20"/>
      <c r="L167" s="19"/>
      <c r="M167" s="43"/>
      <c r="N167" s="45"/>
      <c r="O167" s="1"/>
    </row>
    <row r="168" spans="1:15" outlineLevel="1">
      <c r="A168" s="23">
        <v>160</v>
      </c>
      <c r="B168" s="77"/>
      <c r="C168" s="82"/>
      <c r="D168" s="78"/>
      <c r="E168" s="19"/>
      <c r="F168" s="19"/>
      <c r="G168" s="43"/>
      <c r="H168" s="47"/>
      <c r="I168" s="20"/>
      <c r="J168" s="20"/>
      <c r="K168" s="20"/>
      <c r="L168" s="19"/>
      <c r="M168" s="43"/>
      <c r="N168" s="45"/>
      <c r="O168" s="1"/>
    </row>
    <row r="169" spans="1:15" outlineLevel="1">
      <c r="A169" s="23">
        <v>161</v>
      </c>
      <c r="B169" s="77"/>
      <c r="C169" s="82"/>
      <c r="D169" s="78"/>
      <c r="E169" s="19"/>
      <c r="F169" s="19"/>
      <c r="G169" s="43"/>
      <c r="H169" s="47"/>
      <c r="I169" s="20"/>
      <c r="J169" s="20"/>
      <c r="K169" s="20"/>
      <c r="L169" s="19"/>
      <c r="M169" s="43"/>
      <c r="N169" s="45"/>
      <c r="O169" s="1"/>
    </row>
    <row r="170" spans="1:15" outlineLevel="1">
      <c r="A170" s="23">
        <v>162</v>
      </c>
      <c r="B170" s="77"/>
      <c r="C170" s="82"/>
      <c r="D170" s="78"/>
      <c r="E170" s="19"/>
      <c r="F170" s="19"/>
      <c r="G170" s="43"/>
      <c r="H170" s="47"/>
      <c r="I170" s="20"/>
      <c r="J170" s="20"/>
      <c r="K170" s="20"/>
      <c r="L170" s="19"/>
      <c r="M170" s="43"/>
      <c r="N170" s="45"/>
      <c r="O170" s="1"/>
    </row>
    <row r="171" spans="1:15" outlineLevel="1">
      <c r="A171" s="23">
        <v>163</v>
      </c>
      <c r="B171" s="77"/>
      <c r="C171" s="82"/>
      <c r="D171" s="78"/>
      <c r="E171" s="19"/>
      <c r="F171" s="19"/>
      <c r="G171" s="43"/>
      <c r="H171" s="47"/>
      <c r="I171" s="20"/>
      <c r="J171" s="20"/>
      <c r="K171" s="20"/>
      <c r="L171" s="19"/>
      <c r="M171" s="43"/>
      <c r="N171" s="45"/>
      <c r="O171" s="1"/>
    </row>
    <row r="172" spans="1:15" outlineLevel="1">
      <c r="A172" s="23">
        <v>164</v>
      </c>
      <c r="B172" s="77"/>
      <c r="C172" s="82"/>
      <c r="D172" s="78"/>
      <c r="E172" s="19"/>
      <c r="F172" s="19"/>
      <c r="G172" s="43"/>
      <c r="H172" s="47"/>
      <c r="I172" s="20"/>
      <c r="J172" s="20"/>
      <c r="K172" s="20"/>
      <c r="L172" s="19"/>
      <c r="M172" s="43"/>
      <c r="N172" s="45"/>
      <c r="O172" s="1"/>
    </row>
    <row r="173" spans="1:15" outlineLevel="1">
      <c r="A173" s="23">
        <v>165</v>
      </c>
      <c r="B173" s="77"/>
      <c r="C173" s="82"/>
      <c r="D173" s="78"/>
      <c r="E173" s="19"/>
      <c r="F173" s="19"/>
      <c r="G173" s="43"/>
      <c r="H173" s="47"/>
      <c r="I173" s="20"/>
      <c r="J173" s="20"/>
      <c r="K173" s="20"/>
      <c r="L173" s="19"/>
      <c r="M173" s="43"/>
      <c r="N173" s="45"/>
      <c r="O173" s="1"/>
    </row>
    <row r="174" spans="1:15" outlineLevel="1">
      <c r="A174" s="23">
        <v>166</v>
      </c>
      <c r="B174" s="77"/>
      <c r="C174" s="82"/>
      <c r="D174" s="78"/>
      <c r="E174" s="19"/>
      <c r="F174" s="19"/>
      <c r="G174" s="43"/>
      <c r="H174" s="47"/>
      <c r="I174" s="20"/>
      <c r="J174" s="20"/>
      <c r="K174" s="20"/>
      <c r="L174" s="19"/>
      <c r="M174" s="43"/>
      <c r="N174" s="45"/>
      <c r="O174" s="1"/>
    </row>
    <row r="175" spans="1:15" outlineLevel="1">
      <c r="A175" s="23">
        <v>167</v>
      </c>
      <c r="B175" s="77"/>
      <c r="C175" s="82"/>
      <c r="D175" s="78"/>
      <c r="E175" s="19"/>
      <c r="F175" s="19"/>
      <c r="G175" s="43"/>
      <c r="H175" s="47"/>
      <c r="I175" s="20"/>
      <c r="J175" s="20"/>
      <c r="K175" s="20"/>
      <c r="L175" s="19"/>
      <c r="M175" s="43"/>
      <c r="N175" s="45"/>
      <c r="O175" s="1"/>
    </row>
    <row r="176" spans="1:15" outlineLevel="1">
      <c r="A176" s="23">
        <v>168</v>
      </c>
      <c r="B176" s="77"/>
      <c r="C176" s="82"/>
      <c r="D176" s="78"/>
      <c r="E176" s="19"/>
      <c r="F176" s="19"/>
      <c r="G176" s="43"/>
      <c r="H176" s="47"/>
      <c r="I176" s="20"/>
      <c r="J176" s="20"/>
      <c r="K176" s="20"/>
      <c r="L176" s="19"/>
      <c r="M176" s="43"/>
      <c r="N176" s="45"/>
      <c r="O176" s="1"/>
    </row>
    <row r="177" spans="1:15" outlineLevel="1">
      <c r="A177" s="23">
        <v>169</v>
      </c>
      <c r="B177" s="77"/>
      <c r="C177" s="82"/>
      <c r="D177" s="78"/>
      <c r="E177" s="19"/>
      <c r="F177" s="19"/>
      <c r="G177" s="43"/>
      <c r="H177" s="47"/>
      <c r="I177" s="20"/>
      <c r="J177" s="20"/>
      <c r="K177" s="20"/>
      <c r="L177" s="19"/>
      <c r="M177" s="43"/>
      <c r="N177" s="45"/>
      <c r="O177" s="1"/>
    </row>
    <row r="178" spans="1:15" outlineLevel="1">
      <c r="A178" s="23">
        <v>170</v>
      </c>
      <c r="B178" s="77"/>
      <c r="C178" s="82"/>
      <c r="D178" s="78"/>
      <c r="E178" s="19"/>
      <c r="F178" s="19"/>
      <c r="G178" s="43"/>
      <c r="H178" s="47"/>
      <c r="I178" s="20"/>
      <c r="J178" s="20"/>
      <c r="K178" s="20"/>
      <c r="L178" s="19"/>
      <c r="M178" s="43"/>
      <c r="N178" s="45"/>
      <c r="O178" s="1"/>
    </row>
    <row r="179" spans="1:15" outlineLevel="1">
      <c r="A179" s="23">
        <v>171</v>
      </c>
      <c r="B179" s="77"/>
      <c r="C179" s="82"/>
      <c r="D179" s="78"/>
      <c r="E179" s="19"/>
      <c r="F179" s="19"/>
      <c r="G179" s="43"/>
      <c r="H179" s="47"/>
      <c r="I179" s="20"/>
      <c r="J179" s="20"/>
      <c r="K179" s="20"/>
      <c r="L179" s="19"/>
      <c r="M179" s="43"/>
      <c r="N179" s="45"/>
      <c r="O179" s="1"/>
    </row>
    <row r="180" spans="1:15" outlineLevel="1">
      <c r="A180" s="23">
        <v>172</v>
      </c>
      <c r="B180" s="77"/>
      <c r="C180" s="82"/>
      <c r="D180" s="78"/>
      <c r="E180" s="19"/>
      <c r="F180" s="19"/>
      <c r="G180" s="43"/>
      <c r="H180" s="47"/>
      <c r="I180" s="20"/>
      <c r="J180" s="20"/>
      <c r="K180" s="20"/>
      <c r="L180" s="19"/>
      <c r="M180" s="43"/>
      <c r="N180" s="45"/>
      <c r="O180" s="1"/>
    </row>
    <row r="181" spans="1:15" outlineLevel="1">
      <c r="A181" s="23">
        <v>173</v>
      </c>
      <c r="B181" s="77"/>
      <c r="C181" s="82"/>
      <c r="D181" s="78"/>
      <c r="E181" s="19"/>
      <c r="F181" s="19"/>
      <c r="G181" s="43"/>
      <c r="H181" s="47"/>
      <c r="I181" s="20"/>
      <c r="J181" s="20"/>
      <c r="K181" s="20"/>
      <c r="L181" s="19"/>
      <c r="M181" s="43"/>
      <c r="N181" s="45"/>
      <c r="O181" s="1"/>
    </row>
    <row r="182" spans="1:15" outlineLevel="1">
      <c r="A182" s="23">
        <v>174</v>
      </c>
      <c r="B182" s="77"/>
      <c r="C182" s="82"/>
      <c r="D182" s="78"/>
      <c r="E182" s="19"/>
      <c r="F182" s="19"/>
      <c r="G182" s="43"/>
      <c r="H182" s="47"/>
      <c r="I182" s="20"/>
      <c r="J182" s="20"/>
      <c r="K182" s="20"/>
      <c r="L182" s="19"/>
      <c r="M182" s="43"/>
      <c r="N182" s="45"/>
      <c r="O182" s="1"/>
    </row>
    <row r="183" spans="1:15" outlineLevel="1">
      <c r="A183" s="23">
        <v>175</v>
      </c>
      <c r="B183" s="77"/>
      <c r="C183" s="82"/>
      <c r="D183" s="78"/>
      <c r="E183" s="19"/>
      <c r="F183" s="19"/>
      <c r="G183" s="43"/>
      <c r="H183" s="47"/>
      <c r="I183" s="20"/>
      <c r="J183" s="20"/>
      <c r="K183" s="20"/>
      <c r="L183" s="19"/>
      <c r="M183" s="43"/>
      <c r="N183" s="45"/>
      <c r="O183" s="1"/>
    </row>
    <row r="184" spans="1:15" outlineLevel="1">
      <c r="A184" s="23">
        <v>176</v>
      </c>
      <c r="B184" s="77"/>
      <c r="C184" s="82"/>
      <c r="D184" s="78"/>
      <c r="E184" s="19"/>
      <c r="F184" s="19"/>
      <c r="G184" s="43"/>
      <c r="H184" s="47"/>
      <c r="I184" s="20"/>
      <c r="J184" s="20"/>
      <c r="K184" s="20"/>
      <c r="L184" s="19"/>
      <c r="M184" s="43"/>
      <c r="N184" s="45"/>
      <c r="O184" s="1"/>
    </row>
    <row r="185" spans="1:15" outlineLevel="1">
      <c r="A185" s="23">
        <v>177</v>
      </c>
      <c r="B185" s="77"/>
      <c r="C185" s="82"/>
      <c r="D185" s="78"/>
      <c r="E185" s="19"/>
      <c r="F185" s="19"/>
      <c r="G185" s="43"/>
      <c r="H185" s="47"/>
      <c r="I185" s="20"/>
      <c r="J185" s="20"/>
      <c r="K185" s="20"/>
      <c r="L185" s="19"/>
      <c r="M185" s="43"/>
      <c r="N185" s="45"/>
      <c r="O185" s="1"/>
    </row>
    <row r="186" spans="1:15" outlineLevel="1">
      <c r="A186" s="23">
        <v>178</v>
      </c>
      <c r="B186" s="77"/>
      <c r="C186" s="82"/>
      <c r="D186" s="78"/>
      <c r="E186" s="19"/>
      <c r="F186" s="19"/>
      <c r="G186" s="43"/>
      <c r="H186" s="47"/>
      <c r="I186" s="20"/>
      <c r="J186" s="20"/>
      <c r="K186" s="20"/>
      <c r="L186" s="19"/>
      <c r="M186" s="43"/>
      <c r="N186" s="45"/>
      <c r="O186" s="1"/>
    </row>
    <row r="187" spans="1:15" outlineLevel="1">
      <c r="A187" s="23">
        <v>179</v>
      </c>
      <c r="B187" s="77"/>
      <c r="C187" s="82"/>
      <c r="D187" s="78"/>
      <c r="E187" s="19"/>
      <c r="F187" s="19"/>
      <c r="G187" s="43"/>
      <c r="H187" s="47"/>
      <c r="I187" s="20"/>
      <c r="J187" s="20"/>
      <c r="K187" s="20"/>
      <c r="L187" s="19"/>
      <c r="M187" s="43"/>
      <c r="N187" s="45"/>
      <c r="O187" s="1"/>
    </row>
    <row r="188" spans="1:15" outlineLevel="1">
      <c r="A188" s="23">
        <v>180</v>
      </c>
      <c r="B188" s="77"/>
      <c r="C188" s="82"/>
      <c r="D188" s="78"/>
      <c r="E188" s="19"/>
      <c r="F188" s="19"/>
      <c r="G188" s="43"/>
      <c r="H188" s="47"/>
      <c r="I188" s="20"/>
      <c r="J188" s="20"/>
      <c r="K188" s="20"/>
      <c r="L188" s="19"/>
      <c r="M188" s="43"/>
      <c r="N188" s="45"/>
      <c r="O188" s="1"/>
    </row>
    <row r="189" spans="1:15" outlineLevel="1">
      <c r="A189" s="23">
        <v>181</v>
      </c>
      <c r="B189" s="77"/>
      <c r="C189" s="82"/>
      <c r="D189" s="78"/>
      <c r="E189" s="19"/>
      <c r="F189" s="19"/>
      <c r="G189" s="43"/>
      <c r="H189" s="47"/>
      <c r="I189" s="20"/>
      <c r="J189" s="20"/>
      <c r="K189" s="20"/>
      <c r="L189" s="19"/>
      <c r="M189" s="43"/>
      <c r="N189" s="45"/>
      <c r="O189" s="1"/>
    </row>
    <row r="190" spans="1:15" outlineLevel="1">
      <c r="A190" s="23">
        <v>182</v>
      </c>
      <c r="B190" s="77"/>
      <c r="C190" s="82"/>
      <c r="D190" s="78"/>
      <c r="E190" s="19"/>
      <c r="F190" s="19"/>
      <c r="G190" s="43"/>
      <c r="H190" s="47"/>
      <c r="I190" s="20"/>
      <c r="J190" s="20"/>
      <c r="K190" s="20"/>
      <c r="L190" s="19"/>
      <c r="M190" s="43"/>
      <c r="N190" s="45"/>
      <c r="O190" s="1"/>
    </row>
    <row r="191" spans="1:15" outlineLevel="1">
      <c r="A191" s="23">
        <v>183</v>
      </c>
      <c r="B191" s="77"/>
      <c r="C191" s="82"/>
      <c r="D191" s="78"/>
      <c r="E191" s="19"/>
      <c r="F191" s="19"/>
      <c r="G191" s="43"/>
      <c r="H191" s="47"/>
      <c r="I191" s="20"/>
      <c r="J191" s="20"/>
      <c r="K191" s="20"/>
      <c r="L191" s="19"/>
      <c r="M191" s="43"/>
      <c r="N191" s="45"/>
      <c r="O191" s="1"/>
    </row>
    <row r="192" spans="1:15" outlineLevel="1">
      <c r="A192" s="23">
        <v>184</v>
      </c>
      <c r="B192" s="77"/>
      <c r="C192" s="82"/>
      <c r="D192" s="78"/>
      <c r="E192" s="19"/>
      <c r="F192" s="19"/>
      <c r="G192" s="43"/>
      <c r="H192" s="47"/>
      <c r="I192" s="20"/>
      <c r="J192" s="20"/>
      <c r="K192" s="20"/>
      <c r="L192" s="19"/>
      <c r="M192" s="43"/>
      <c r="N192" s="45"/>
      <c r="O192" s="1"/>
    </row>
    <row r="193" spans="1:15" outlineLevel="1">
      <c r="A193" s="23">
        <v>185</v>
      </c>
      <c r="B193" s="77"/>
      <c r="C193" s="82"/>
      <c r="D193" s="78"/>
      <c r="E193" s="19"/>
      <c r="F193" s="19"/>
      <c r="G193" s="43"/>
      <c r="H193" s="47"/>
      <c r="I193" s="20"/>
      <c r="J193" s="20"/>
      <c r="K193" s="20"/>
      <c r="L193" s="19"/>
      <c r="M193" s="43"/>
      <c r="N193" s="45"/>
      <c r="O193" s="1"/>
    </row>
    <row r="194" spans="1:15" outlineLevel="1">
      <c r="A194" s="23">
        <v>186</v>
      </c>
      <c r="B194" s="77"/>
      <c r="C194" s="82"/>
      <c r="D194" s="78"/>
      <c r="E194" s="19"/>
      <c r="F194" s="19"/>
      <c r="G194" s="43"/>
      <c r="H194" s="47"/>
      <c r="I194" s="20"/>
      <c r="J194" s="20"/>
      <c r="K194" s="20"/>
      <c r="L194" s="19"/>
      <c r="M194" s="43"/>
      <c r="N194" s="45"/>
      <c r="O194" s="1"/>
    </row>
    <row r="195" spans="1:15" outlineLevel="1">
      <c r="A195" s="23">
        <v>187</v>
      </c>
      <c r="B195" s="77"/>
      <c r="C195" s="82"/>
      <c r="D195" s="78"/>
      <c r="E195" s="19"/>
      <c r="F195" s="19"/>
      <c r="G195" s="43"/>
      <c r="H195" s="47"/>
      <c r="I195" s="20"/>
      <c r="J195" s="20"/>
      <c r="K195" s="20"/>
      <c r="L195" s="19"/>
      <c r="M195" s="43"/>
      <c r="N195" s="45"/>
      <c r="O195" s="1"/>
    </row>
    <row r="196" spans="1:15" outlineLevel="1">
      <c r="A196" s="23">
        <v>188</v>
      </c>
      <c r="B196" s="77"/>
      <c r="C196" s="82"/>
      <c r="D196" s="78"/>
      <c r="E196" s="19"/>
      <c r="F196" s="19"/>
      <c r="G196" s="43"/>
      <c r="H196" s="47"/>
      <c r="I196" s="20"/>
      <c r="J196" s="20"/>
      <c r="K196" s="20"/>
      <c r="L196" s="19"/>
      <c r="M196" s="43"/>
      <c r="N196" s="45"/>
      <c r="O196" s="1"/>
    </row>
    <row r="197" spans="1:15" outlineLevel="1">
      <c r="A197" s="23">
        <v>189</v>
      </c>
      <c r="B197" s="77"/>
      <c r="C197" s="82"/>
      <c r="D197" s="78"/>
      <c r="E197" s="19"/>
      <c r="F197" s="19"/>
      <c r="G197" s="43"/>
      <c r="H197" s="47"/>
      <c r="I197" s="20"/>
      <c r="J197" s="20"/>
      <c r="K197" s="20"/>
      <c r="L197" s="19"/>
      <c r="M197" s="43"/>
      <c r="N197" s="45"/>
      <c r="O197" s="1"/>
    </row>
    <row r="198" spans="1:15" outlineLevel="1">
      <c r="A198" s="23">
        <v>190</v>
      </c>
      <c r="B198" s="77"/>
      <c r="C198" s="82"/>
      <c r="D198" s="78"/>
      <c r="E198" s="19"/>
      <c r="F198" s="19"/>
      <c r="G198" s="43"/>
      <c r="H198" s="47"/>
      <c r="I198" s="20"/>
      <c r="J198" s="20"/>
      <c r="K198" s="20"/>
      <c r="L198" s="19"/>
      <c r="M198" s="43"/>
      <c r="N198" s="45"/>
      <c r="O198" s="1"/>
    </row>
    <row r="199" spans="1:15" outlineLevel="1">
      <c r="A199" s="23">
        <v>191</v>
      </c>
      <c r="B199" s="77"/>
      <c r="C199" s="82"/>
      <c r="D199" s="78"/>
      <c r="E199" s="19"/>
      <c r="F199" s="19"/>
      <c r="G199" s="43"/>
      <c r="H199" s="47"/>
      <c r="I199" s="20"/>
      <c r="J199" s="20"/>
      <c r="K199" s="20"/>
      <c r="L199" s="19"/>
      <c r="M199" s="43"/>
      <c r="N199" s="45"/>
      <c r="O199" s="1"/>
    </row>
    <row r="200" spans="1:15" outlineLevel="1">
      <c r="A200" s="23">
        <v>192</v>
      </c>
      <c r="B200" s="77"/>
      <c r="C200" s="82"/>
      <c r="D200" s="78"/>
      <c r="E200" s="19"/>
      <c r="F200" s="19"/>
      <c r="G200" s="43"/>
      <c r="H200" s="47"/>
      <c r="I200" s="20"/>
      <c r="J200" s="20"/>
      <c r="K200" s="20"/>
      <c r="L200" s="19"/>
      <c r="M200" s="43"/>
      <c r="N200" s="45"/>
      <c r="O200" s="1"/>
    </row>
    <row r="201" spans="1:15" outlineLevel="1">
      <c r="A201" s="23">
        <v>193</v>
      </c>
      <c r="B201" s="77"/>
      <c r="C201" s="82"/>
      <c r="D201" s="78"/>
      <c r="E201" s="19"/>
      <c r="F201" s="19"/>
      <c r="G201" s="43"/>
      <c r="H201" s="47"/>
      <c r="I201" s="20"/>
      <c r="J201" s="20"/>
      <c r="K201" s="20"/>
      <c r="L201" s="19"/>
      <c r="M201" s="43"/>
      <c r="N201" s="45"/>
      <c r="O201" s="1"/>
    </row>
    <row r="202" spans="1:15" outlineLevel="1">
      <c r="A202" s="23">
        <v>194</v>
      </c>
      <c r="B202" s="77"/>
      <c r="C202" s="82"/>
      <c r="D202" s="78"/>
      <c r="E202" s="19"/>
      <c r="F202" s="19"/>
      <c r="G202" s="43"/>
      <c r="H202" s="47"/>
      <c r="I202" s="20"/>
      <c r="J202" s="20"/>
      <c r="K202" s="20"/>
      <c r="L202" s="19"/>
      <c r="M202" s="43"/>
      <c r="N202" s="45"/>
      <c r="O202" s="1"/>
    </row>
    <row r="203" spans="1:15" outlineLevel="1">
      <c r="A203" s="23">
        <v>195</v>
      </c>
      <c r="B203" s="77"/>
      <c r="C203" s="82"/>
      <c r="D203" s="78"/>
      <c r="E203" s="19"/>
      <c r="F203" s="19"/>
      <c r="G203" s="43"/>
      <c r="H203" s="47"/>
      <c r="I203" s="20"/>
      <c r="J203" s="20"/>
      <c r="K203" s="20"/>
      <c r="L203" s="19"/>
      <c r="M203" s="43"/>
      <c r="N203" s="45"/>
      <c r="O203" s="1"/>
    </row>
    <row r="204" spans="1:15" outlineLevel="1">
      <c r="A204" s="23">
        <v>196</v>
      </c>
      <c r="B204" s="77"/>
      <c r="C204" s="82"/>
      <c r="D204" s="78"/>
      <c r="E204" s="19"/>
      <c r="F204" s="19"/>
      <c r="G204" s="43"/>
      <c r="H204" s="47"/>
      <c r="I204" s="20"/>
      <c r="J204" s="20"/>
      <c r="K204" s="20"/>
      <c r="L204" s="19"/>
      <c r="M204" s="43"/>
      <c r="N204" s="45"/>
      <c r="O204" s="1"/>
    </row>
    <row r="205" spans="1:15" outlineLevel="1">
      <c r="A205" s="23">
        <v>197</v>
      </c>
      <c r="B205" s="77"/>
      <c r="C205" s="82"/>
      <c r="D205" s="78"/>
      <c r="E205" s="19"/>
      <c r="F205" s="19"/>
      <c r="G205" s="43"/>
      <c r="H205" s="47"/>
      <c r="I205" s="20"/>
      <c r="J205" s="20"/>
      <c r="K205" s="20"/>
      <c r="L205" s="19"/>
      <c r="M205" s="43"/>
      <c r="N205" s="45"/>
      <c r="O205" s="1"/>
    </row>
    <row r="206" spans="1:15" outlineLevel="1">
      <c r="A206" s="23">
        <v>198</v>
      </c>
      <c r="B206" s="77"/>
      <c r="C206" s="82"/>
      <c r="D206" s="78"/>
      <c r="E206" s="19"/>
      <c r="F206" s="19"/>
      <c r="G206" s="43"/>
      <c r="H206" s="47"/>
      <c r="I206" s="20"/>
      <c r="J206" s="20"/>
      <c r="K206" s="20"/>
      <c r="L206" s="19"/>
      <c r="M206" s="43"/>
      <c r="N206" s="45"/>
      <c r="O206" s="1"/>
    </row>
    <row r="207" spans="1:15" outlineLevel="1">
      <c r="A207" s="23">
        <v>199</v>
      </c>
      <c r="B207" s="77"/>
      <c r="C207" s="82"/>
      <c r="D207" s="78"/>
      <c r="E207" s="19"/>
      <c r="F207" s="19"/>
      <c r="G207" s="43"/>
      <c r="H207" s="47"/>
      <c r="I207" s="20"/>
      <c r="J207" s="20"/>
      <c r="K207" s="20"/>
      <c r="L207" s="19"/>
      <c r="M207" s="43"/>
      <c r="N207" s="45"/>
      <c r="O207" s="1"/>
    </row>
    <row r="208" spans="1:15" ht="13.5" outlineLevel="1" thickBot="1">
      <c r="A208" s="23">
        <v>200</v>
      </c>
      <c r="B208" s="80"/>
      <c r="C208" s="79"/>
      <c r="D208" s="81"/>
      <c r="E208" s="34"/>
      <c r="F208" s="34"/>
      <c r="G208" s="44"/>
      <c r="H208" s="48"/>
      <c r="I208" s="20"/>
      <c r="J208" s="20"/>
      <c r="K208" s="35"/>
      <c r="L208" s="34"/>
      <c r="M208" s="44"/>
      <c r="N208" s="46"/>
      <c r="O208" s="1"/>
    </row>
    <row r="209" spans="1:15">
      <c r="A209" s="23"/>
      <c r="B209" s="24"/>
      <c r="C209" s="25"/>
      <c r="D209" s="24"/>
      <c r="E209" s="24"/>
      <c r="F209" s="24"/>
      <c r="G209" s="26"/>
      <c r="H209" s="27"/>
      <c r="I209" s="24"/>
      <c r="J209" s="24"/>
      <c r="K209" s="28"/>
      <c r="L209" s="24"/>
      <c r="M209" s="26"/>
      <c r="N209" s="27"/>
      <c r="O209" s="1"/>
    </row>
    <row r="210" spans="1:15" ht="13.5" thickBot="1">
      <c r="A210" s="23"/>
      <c r="B210" s="24"/>
      <c r="C210" s="25"/>
      <c r="D210" s="24"/>
      <c r="E210" s="24"/>
      <c r="F210" s="24"/>
      <c r="G210" s="26"/>
      <c r="H210" s="27"/>
      <c r="I210" s="24"/>
      <c r="J210" s="24"/>
      <c r="K210" s="28"/>
      <c r="L210" s="24"/>
      <c r="M210" s="26"/>
      <c r="N210" s="27"/>
      <c r="O210" s="1"/>
    </row>
    <row r="211" spans="1:15" ht="19.5" customHeight="1" thickBot="1">
      <c r="A211" s="4"/>
      <c r="B211" s="367" t="s">
        <v>409</v>
      </c>
      <c r="C211" s="368"/>
      <c r="D211" s="368"/>
      <c r="E211" s="368"/>
      <c r="F211" s="368"/>
      <c r="G211" s="368"/>
      <c r="H211" s="368"/>
      <c r="I211" s="368"/>
      <c r="J211" s="368"/>
      <c r="K211" s="368"/>
      <c r="L211" s="368"/>
      <c r="M211" s="368"/>
      <c r="N211" s="369"/>
      <c r="O211" s="1"/>
    </row>
    <row r="212" spans="1:15">
      <c r="B212" s="370" t="s">
        <v>51</v>
      </c>
      <c r="C212" s="372" t="s">
        <v>62</v>
      </c>
      <c r="D212" s="373"/>
      <c r="E212" s="39" t="s">
        <v>75</v>
      </c>
      <c r="F212" s="39" t="s">
        <v>82</v>
      </c>
      <c r="G212" s="40" t="s">
        <v>83</v>
      </c>
      <c r="H212" s="40" t="s">
        <v>241</v>
      </c>
      <c r="I212" s="376" t="s">
        <v>57</v>
      </c>
      <c r="J212" s="377"/>
      <c r="K212" s="376" t="s">
        <v>57</v>
      </c>
      <c r="L212" s="378"/>
      <c r="M212" s="67" t="s">
        <v>58</v>
      </c>
      <c r="N212" s="68" t="s">
        <v>58</v>
      </c>
      <c r="O212" s="5"/>
    </row>
    <row r="213" spans="1:15">
      <c r="B213" s="371"/>
      <c r="C213" s="374"/>
      <c r="D213" s="375"/>
      <c r="E213" s="41" t="s">
        <v>242</v>
      </c>
      <c r="F213" s="41" t="s">
        <v>50</v>
      </c>
      <c r="G213" s="42" t="s">
        <v>54</v>
      </c>
      <c r="H213" s="42" t="s">
        <v>238</v>
      </c>
      <c r="I213" s="379" t="s">
        <v>55</v>
      </c>
      <c r="J213" s="380"/>
      <c r="K213" s="379" t="s">
        <v>56</v>
      </c>
      <c r="L213" s="381"/>
      <c r="M213" s="69" t="s">
        <v>144</v>
      </c>
      <c r="N213" s="70" t="s">
        <v>145</v>
      </c>
      <c r="O213" s="5"/>
    </row>
    <row r="214" spans="1:15">
      <c r="A214" s="23">
        <v>1</v>
      </c>
      <c r="B214" s="29" t="s">
        <v>410</v>
      </c>
      <c r="C214" s="346" t="s">
        <v>277</v>
      </c>
      <c r="D214" s="346"/>
      <c r="E214" s="8" t="s">
        <v>278</v>
      </c>
      <c r="F214" s="8" t="s">
        <v>279</v>
      </c>
      <c r="G214" s="8" t="s">
        <v>108</v>
      </c>
      <c r="H214" s="8" t="s">
        <v>280</v>
      </c>
      <c r="I214" s="347">
        <v>6700</v>
      </c>
      <c r="J214" s="348"/>
      <c r="K214" s="347">
        <v>7040</v>
      </c>
      <c r="L214" s="349"/>
      <c r="M214" s="71" t="s">
        <v>411</v>
      </c>
      <c r="N214" s="72" t="s">
        <v>412</v>
      </c>
      <c r="O214" s="5"/>
    </row>
    <row r="215" spans="1:15">
      <c r="A215" s="23">
        <v>2</v>
      </c>
      <c r="B215" s="30" t="s">
        <v>413</v>
      </c>
      <c r="C215" s="354" t="s">
        <v>277</v>
      </c>
      <c r="D215" s="354"/>
      <c r="E215" s="31" t="s">
        <v>278</v>
      </c>
      <c r="F215" s="31" t="s">
        <v>281</v>
      </c>
      <c r="G215" s="31" t="s">
        <v>108</v>
      </c>
      <c r="H215" s="31" t="s">
        <v>280</v>
      </c>
      <c r="I215" s="355">
        <v>6730</v>
      </c>
      <c r="J215" s="356"/>
      <c r="K215" s="355">
        <v>7070</v>
      </c>
      <c r="L215" s="357"/>
      <c r="M215" s="73" t="s">
        <v>414</v>
      </c>
      <c r="N215" s="74" t="s">
        <v>415</v>
      </c>
      <c r="O215" s="5"/>
    </row>
    <row r="216" spans="1:15">
      <c r="A216" s="23">
        <v>3</v>
      </c>
      <c r="B216" s="29"/>
      <c r="C216" s="346"/>
      <c r="D216" s="346"/>
      <c r="E216" s="8"/>
      <c r="F216" s="8"/>
      <c r="G216" s="8"/>
      <c r="H216" s="8"/>
      <c r="I216" s="347"/>
      <c r="J216" s="348"/>
      <c r="K216" s="347"/>
      <c r="L216" s="349"/>
      <c r="M216" s="71"/>
      <c r="N216" s="72"/>
      <c r="O216" s="5"/>
    </row>
    <row r="217" spans="1:15">
      <c r="A217" s="23">
        <v>4</v>
      </c>
      <c r="B217" s="30"/>
      <c r="C217" s="354"/>
      <c r="D217" s="354"/>
      <c r="E217" s="31"/>
      <c r="F217" s="31"/>
      <c r="G217" s="31"/>
      <c r="H217" s="31"/>
      <c r="I217" s="355"/>
      <c r="J217" s="356"/>
      <c r="K217" s="355"/>
      <c r="L217" s="357"/>
      <c r="M217" s="73"/>
      <c r="N217" s="74"/>
      <c r="O217" s="5"/>
    </row>
    <row r="218" spans="1:15">
      <c r="A218" s="23">
        <v>5</v>
      </c>
      <c r="B218" s="29"/>
      <c r="C218" s="346"/>
      <c r="D218" s="346"/>
      <c r="E218" s="8"/>
      <c r="F218" s="8"/>
      <c r="G218" s="8"/>
      <c r="H218" s="8"/>
      <c r="I218" s="347"/>
      <c r="J218" s="348"/>
      <c r="K218" s="347"/>
      <c r="L218" s="349"/>
      <c r="M218" s="71"/>
      <c r="N218" s="72"/>
      <c r="O218" s="5"/>
    </row>
    <row r="219" spans="1:15">
      <c r="A219" s="23">
        <v>6</v>
      </c>
      <c r="B219" s="30"/>
      <c r="C219" s="354"/>
      <c r="D219" s="354"/>
      <c r="E219" s="31"/>
      <c r="F219" s="31"/>
      <c r="G219" s="31"/>
      <c r="H219" s="31"/>
      <c r="I219" s="355"/>
      <c r="J219" s="356"/>
      <c r="K219" s="355"/>
      <c r="L219" s="357"/>
      <c r="M219" s="73"/>
      <c r="N219" s="74"/>
      <c r="O219" s="5"/>
    </row>
    <row r="220" spans="1:15">
      <c r="A220" s="23">
        <v>7</v>
      </c>
      <c r="B220" s="29"/>
      <c r="C220" s="346"/>
      <c r="D220" s="346"/>
      <c r="E220" s="8"/>
      <c r="F220" s="8"/>
      <c r="G220" s="8"/>
      <c r="H220" s="8"/>
      <c r="I220" s="347"/>
      <c r="J220" s="348"/>
      <c r="K220" s="347"/>
      <c r="L220" s="349"/>
      <c r="M220" s="71"/>
      <c r="N220" s="72"/>
      <c r="O220" s="5"/>
    </row>
    <row r="221" spans="1:15">
      <c r="A221" s="23">
        <v>8</v>
      </c>
      <c r="B221" s="30"/>
      <c r="C221" s="354"/>
      <c r="D221" s="354"/>
      <c r="E221" s="31"/>
      <c r="F221" s="31"/>
      <c r="G221" s="31"/>
      <c r="H221" s="31"/>
      <c r="I221" s="355"/>
      <c r="J221" s="356"/>
      <c r="K221" s="355"/>
      <c r="L221" s="357"/>
      <c r="M221" s="73"/>
      <c r="N221" s="74"/>
      <c r="O221" s="5"/>
    </row>
    <row r="222" spans="1:15">
      <c r="A222" s="23">
        <v>9</v>
      </c>
      <c r="B222" s="29"/>
      <c r="C222" s="346"/>
      <c r="D222" s="346"/>
      <c r="E222" s="8"/>
      <c r="F222" s="8"/>
      <c r="G222" s="8"/>
      <c r="H222" s="8"/>
      <c r="I222" s="347"/>
      <c r="J222" s="348"/>
      <c r="K222" s="347"/>
      <c r="L222" s="349"/>
      <c r="M222" s="71"/>
      <c r="N222" s="72"/>
      <c r="O222" s="5"/>
    </row>
    <row r="223" spans="1:15">
      <c r="A223" s="23">
        <v>10</v>
      </c>
      <c r="B223" s="30"/>
      <c r="C223" s="354"/>
      <c r="D223" s="354"/>
      <c r="E223" s="31"/>
      <c r="F223" s="31"/>
      <c r="G223" s="31"/>
      <c r="H223" s="31"/>
      <c r="I223" s="355"/>
      <c r="J223" s="356"/>
      <c r="K223" s="355"/>
      <c r="L223" s="357"/>
      <c r="M223" s="73"/>
      <c r="N223" s="74"/>
      <c r="O223" s="5"/>
    </row>
    <row r="224" spans="1:15">
      <c r="A224" s="23">
        <v>11</v>
      </c>
      <c r="B224" s="29"/>
      <c r="C224" s="346"/>
      <c r="D224" s="346"/>
      <c r="E224" s="8"/>
      <c r="F224" s="8"/>
      <c r="G224" s="8"/>
      <c r="H224" s="8"/>
      <c r="I224" s="347"/>
      <c r="J224" s="348"/>
      <c r="K224" s="347"/>
      <c r="L224" s="349"/>
      <c r="M224" s="71"/>
      <c r="N224" s="72"/>
      <c r="O224" s="5"/>
    </row>
    <row r="225" spans="1:15">
      <c r="A225" s="23">
        <v>12</v>
      </c>
      <c r="B225" s="30"/>
      <c r="C225" s="354"/>
      <c r="D225" s="354"/>
      <c r="E225" s="31"/>
      <c r="F225" s="31"/>
      <c r="G225" s="31"/>
      <c r="H225" s="31"/>
      <c r="I225" s="355"/>
      <c r="J225" s="356"/>
      <c r="K225" s="355"/>
      <c r="L225" s="357"/>
      <c r="M225" s="73"/>
      <c r="N225" s="74"/>
      <c r="O225" s="5"/>
    </row>
    <row r="226" spans="1:15">
      <c r="A226" s="23">
        <v>13</v>
      </c>
      <c r="B226" s="29"/>
      <c r="C226" s="346"/>
      <c r="D226" s="346"/>
      <c r="E226" s="8"/>
      <c r="F226" s="8"/>
      <c r="G226" s="8"/>
      <c r="H226" s="8"/>
      <c r="I226" s="347"/>
      <c r="J226" s="348"/>
      <c r="K226" s="347"/>
      <c r="L226" s="349"/>
      <c r="M226" s="71"/>
      <c r="N226" s="72"/>
      <c r="O226" s="5"/>
    </row>
    <row r="227" spans="1:15">
      <c r="A227" s="23">
        <v>14</v>
      </c>
      <c r="B227" s="30"/>
      <c r="C227" s="354"/>
      <c r="D227" s="354"/>
      <c r="E227" s="31"/>
      <c r="F227" s="31"/>
      <c r="G227" s="31"/>
      <c r="H227" s="31"/>
      <c r="I227" s="355"/>
      <c r="J227" s="356"/>
      <c r="K227" s="355"/>
      <c r="L227" s="357"/>
      <c r="M227" s="73"/>
      <c r="N227" s="74"/>
      <c r="O227" s="5"/>
    </row>
    <row r="228" spans="1:15">
      <c r="A228" s="23">
        <v>15</v>
      </c>
      <c r="B228" s="29"/>
      <c r="C228" s="346"/>
      <c r="D228" s="346"/>
      <c r="E228" s="8"/>
      <c r="F228" s="8"/>
      <c r="G228" s="8"/>
      <c r="H228" s="8"/>
      <c r="I228" s="347"/>
      <c r="J228" s="348"/>
      <c r="K228" s="347"/>
      <c r="L228" s="349"/>
      <c r="M228" s="71"/>
      <c r="N228" s="72"/>
      <c r="O228" s="5"/>
    </row>
    <row r="229" spans="1:15">
      <c r="A229" s="23">
        <v>16</v>
      </c>
      <c r="B229" s="30"/>
      <c r="C229" s="354"/>
      <c r="D229" s="354"/>
      <c r="E229" s="31"/>
      <c r="F229" s="31"/>
      <c r="G229" s="31"/>
      <c r="H229" s="31"/>
      <c r="I229" s="355"/>
      <c r="J229" s="356"/>
      <c r="K229" s="355"/>
      <c r="L229" s="357"/>
      <c r="M229" s="73"/>
      <c r="N229" s="74"/>
      <c r="O229" s="5"/>
    </row>
    <row r="230" spans="1:15">
      <c r="A230" s="23">
        <v>17</v>
      </c>
      <c r="B230" s="29"/>
      <c r="C230" s="346"/>
      <c r="D230" s="346"/>
      <c r="E230" s="8"/>
      <c r="F230" s="8"/>
      <c r="G230" s="8"/>
      <c r="H230" s="8"/>
      <c r="I230" s="347"/>
      <c r="J230" s="348"/>
      <c r="K230" s="347"/>
      <c r="L230" s="349"/>
      <c r="M230" s="71"/>
      <c r="N230" s="72"/>
      <c r="O230" s="5"/>
    </row>
    <row r="231" spans="1:15">
      <c r="A231" s="23">
        <v>18</v>
      </c>
      <c r="B231" s="30"/>
      <c r="C231" s="354"/>
      <c r="D231" s="354"/>
      <c r="E231" s="31"/>
      <c r="F231" s="31"/>
      <c r="G231" s="31"/>
      <c r="H231" s="31"/>
      <c r="I231" s="355"/>
      <c r="J231" s="356"/>
      <c r="K231" s="355"/>
      <c r="L231" s="357"/>
      <c r="M231" s="73"/>
      <c r="N231" s="74"/>
      <c r="O231" s="5"/>
    </row>
    <row r="232" spans="1:15">
      <c r="A232" s="23">
        <v>19</v>
      </c>
      <c r="B232" s="29"/>
      <c r="C232" s="346"/>
      <c r="D232" s="346"/>
      <c r="E232" s="8"/>
      <c r="F232" s="8"/>
      <c r="G232" s="8"/>
      <c r="H232" s="8"/>
      <c r="I232" s="347"/>
      <c r="J232" s="348"/>
      <c r="K232" s="347"/>
      <c r="L232" s="349"/>
      <c r="M232" s="71"/>
      <c r="N232" s="72"/>
      <c r="O232" s="5"/>
    </row>
    <row r="233" spans="1:15" ht="13.5" thickBot="1">
      <c r="A233" s="23">
        <v>20</v>
      </c>
      <c r="B233" s="32"/>
      <c r="C233" s="350"/>
      <c r="D233" s="350"/>
      <c r="E233" s="33"/>
      <c r="F233" s="33"/>
      <c r="G233" s="33"/>
      <c r="H233" s="33"/>
      <c r="I233" s="351"/>
      <c r="J233" s="352"/>
      <c r="K233" s="351"/>
      <c r="L233" s="353"/>
      <c r="M233" s="75"/>
      <c r="N233" s="76"/>
      <c r="O233" s="5"/>
    </row>
    <row r="234" spans="1:15">
      <c r="A234" s="23"/>
      <c r="B234" s="24"/>
      <c r="C234" s="25"/>
      <c r="D234" s="24"/>
      <c r="E234" s="24"/>
      <c r="F234" s="24"/>
      <c r="G234" s="26"/>
      <c r="H234" s="27"/>
      <c r="I234" s="24"/>
      <c r="J234" s="24"/>
      <c r="K234" s="28"/>
      <c r="L234" s="24"/>
      <c r="M234" s="26"/>
      <c r="N234" s="27"/>
      <c r="O234" s="1"/>
    </row>
    <row r="235" spans="1:15">
      <c r="A235" s="23"/>
      <c r="B235" s="24"/>
      <c r="C235" s="25"/>
      <c r="D235" s="24"/>
      <c r="E235" s="24"/>
      <c r="F235" s="24"/>
      <c r="G235" s="26"/>
      <c r="H235" s="27"/>
      <c r="I235" s="24"/>
      <c r="J235" s="24"/>
      <c r="K235" s="28"/>
      <c r="L235" s="24"/>
      <c r="M235" s="26"/>
      <c r="N235" s="27"/>
      <c r="O235" s="1"/>
    </row>
  </sheetData>
  <autoFilter ref="B8:N208" xr:uid="{00000000-0009-0000-0000-000006000000}"/>
  <mergeCells count="68">
    <mergeCell ref="A1:O6"/>
    <mergeCell ref="B211:N211"/>
    <mergeCell ref="B212:B213"/>
    <mergeCell ref="C212:D213"/>
    <mergeCell ref="I212:J212"/>
    <mergeCell ref="K212:L212"/>
    <mergeCell ref="I213:J213"/>
    <mergeCell ref="K213:L213"/>
    <mergeCell ref="C214:D214"/>
    <mergeCell ref="I214:J214"/>
    <mergeCell ref="K214:L214"/>
    <mergeCell ref="C215:D215"/>
    <mergeCell ref="I215:J215"/>
    <mergeCell ref="K215:L215"/>
    <mergeCell ref="C216:D216"/>
    <mergeCell ref="I216:J216"/>
    <mergeCell ref="K216:L216"/>
    <mergeCell ref="C217:D217"/>
    <mergeCell ref="I217:J217"/>
    <mergeCell ref="K217:L217"/>
    <mergeCell ref="C218:D218"/>
    <mergeCell ref="I218:J218"/>
    <mergeCell ref="K218:L218"/>
    <mergeCell ref="C219:D219"/>
    <mergeCell ref="I219:J219"/>
    <mergeCell ref="K219:L219"/>
    <mergeCell ref="C220:D220"/>
    <mergeCell ref="I220:J220"/>
    <mergeCell ref="K220:L220"/>
    <mergeCell ref="C221:D221"/>
    <mergeCell ref="I221:J221"/>
    <mergeCell ref="K221:L221"/>
    <mergeCell ref="C222:D222"/>
    <mergeCell ref="I222:J222"/>
    <mergeCell ref="K222:L222"/>
    <mergeCell ref="C223:D223"/>
    <mergeCell ref="I223:J223"/>
    <mergeCell ref="K223:L223"/>
    <mergeCell ref="C224:D224"/>
    <mergeCell ref="I224:J224"/>
    <mergeCell ref="K224:L224"/>
    <mergeCell ref="C225:D225"/>
    <mergeCell ref="I225:J225"/>
    <mergeCell ref="K225:L225"/>
    <mergeCell ref="C226:D226"/>
    <mergeCell ref="I226:J226"/>
    <mergeCell ref="K226:L226"/>
    <mergeCell ref="C227:D227"/>
    <mergeCell ref="I227:J227"/>
    <mergeCell ref="K227:L227"/>
    <mergeCell ref="C228:D228"/>
    <mergeCell ref="I228:J228"/>
    <mergeCell ref="K228:L228"/>
    <mergeCell ref="C229:D229"/>
    <mergeCell ref="I229:J229"/>
    <mergeCell ref="K229:L229"/>
    <mergeCell ref="C230:D230"/>
    <mergeCell ref="I230:J230"/>
    <mergeCell ref="K230:L230"/>
    <mergeCell ref="C231:D231"/>
    <mergeCell ref="I231:J231"/>
    <mergeCell ref="K231:L231"/>
    <mergeCell ref="C232:D232"/>
    <mergeCell ref="I232:J232"/>
    <mergeCell ref="K232:L232"/>
    <mergeCell ref="C233:D233"/>
    <mergeCell ref="I233:J233"/>
    <mergeCell ref="K233:L233"/>
  </mergeCells>
  <phoneticPr fontId="20" type="noConversion"/>
  <pageMargins left="0.511811024" right="0.511811024" top="0.78740157499999996" bottom="0.78740157499999996" header="0.31496062000000002" footer="0.31496062000000002"/>
  <pageSetup paperSize="9" scale="21" orientation="portrait" horizontalDpi="4294967293" verticalDpi="36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M201"/>
  <sheetViews>
    <sheetView zoomScale="60" zoomScaleNormal="60" workbookViewId="0">
      <pane xSplit="9" topLeftCell="J1" activePane="topRight" state="frozen"/>
      <selection activeCell="A13" sqref="A13"/>
      <selection pane="topRight" sqref="A1:AM1"/>
    </sheetView>
  </sheetViews>
  <sheetFormatPr defaultRowHeight="12.75" outlineLevelRow="1"/>
  <cols>
    <col min="1" max="3" width="8.7109375" style="59" customWidth="1"/>
    <col min="4" max="4" width="6.42578125" style="59" bestFit="1" customWidth="1"/>
    <col min="5" max="5" width="13.42578125" style="59" customWidth="1"/>
    <col min="6" max="8" width="11.42578125" style="59" customWidth="1"/>
    <col min="9" max="10" width="35.85546875" style="59" customWidth="1"/>
    <col min="11" max="13" width="8.85546875" style="59" customWidth="1"/>
    <col min="14" max="14" width="6.42578125" style="59" bestFit="1" customWidth="1"/>
    <col min="15" max="15" width="8.42578125" style="59" customWidth="1"/>
    <col min="16" max="16" width="8.85546875" style="59" customWidth="1"/>
    <col min="17" max="18" width="13.42578125" style="59" customWidth="1"/>
    <col min="19" max="21" width="12.7109375" style="59" customWidth="1"/>
    <col min="22" max="23" width="35.7109375" style="59" customWidth="1"/>
    <col min="24" max="24" width="10" style="59" customWidth="1"/>
    <col min="25" max="26" width="11.7109375" style="59" customWidth="1"/>
    <col min="27" max="28" width="6.42578125" style="59" bestFit="1" customWidth="1"/>
    <col min="29" max="29" width="7.42578125" style="59" bestFit="1" customWidth="1"/>
    <col min="30" max="30" width="11.42578125" style="59" customWidth="1"/>
    <col min="31" max="31" width="11.7109375" style="59" customWidth="1"/>
    <col min="32" max="34" width="12.85546875" style="59" customWidth="1"/>
    <col min="35" max="35" width="19.85546875" style="59" customWidth="1"/>
    <col min="36" max="36" width="40.140625" style="59" customWidth="1"/>
    <col min="37" max="37" width="19.7109375" style="59" bestFit="1" customWidth="1"/>
    <col min="38" max="38" width="6.7109375" style="59" bestFit="1" customWidth="1"/>
    <col min="39" max="39" width="118.140625" style="59" customWidth="1"/>
    <col min="40" max="16384" width="9.140625" style="59"/>
  </cols>
  <sheetData>
    <row r="1" spans="1:39" s="58" customFormat="1" ht="72.75" customHeight="1">
      <c r="A1" s="382" t="s">
        <v>498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4"/>
    </row>
    <row r="3" spans="1:39" s="63" customFormat="1" ht="51" customHeight="1">
      <c r="A3" s="127" t="s">
        <v>131</v>
      </c>
      <c r="B3" s="127" t="s">
        <v>132</v>
      </c>
      <c r="C3" s="127" t="s">
        <v>116</v>
      </c>
      <c r="D3" s="127" t="s">
        <v>51</v>
      </c>
      <c r="E3" s="127" t="s">
        <v>117</v>
      </c>
      <c r="F3" s="127" t="s">
        <v>135</v>
      </c>
      <c r="G3" s="127" t="s">
        <v>133</v>
      </c>
      <c r="H3" s="127" t="s">
        <v>134</v>
      </c>
      <c r="I3" s="127" t="s">
        <v>118</v>
      </c>
      <c r="J3" s="127" t="s">
        <v>119</v>
      </c>
      <c r="K3" s="127" t="s">
        <v>120</v>
      </c>
      <c r="L3" s="127" t="s">
        <v>121</v>
      </c>
      <c r="M3" s="127" t="s">
        <v>239</v>
      </c>
      <c r="N3" s="127" t="s">
        <v>240</v>
      </c>
      <c r="O3" s="127" t="s">
        <v>238</v>
      </c>
      <c r="P3" s="127" t="s">
        <v>140</v>
      </c>
      <c r="Q3" s="127" t="s">
        <v>139</v>
      </c>
      <c r="R3" s="127" t="s">
        <v>138</v>
      </c>
      <c r="S3" s="127" t="s">
        <v>143</v>
      </c>
      <c r="T3" s="127" t="s">
        <v>136</v>
      </c>
      <c r="U3" s="127" t="s">
        <v>137</v>
      </c>
      <c r="V3" s="127" t="s">
        <v>123</v>
      </c>
      <c r="W3" s="127" t="s">
        <v>124</v>
      </c>
      <c r="X3" s="127" t="s">
        <v>120</v>
      </c>
      <c r="Y3" s="127" t="s">
        <v>121</v>
      </c>
      <c r="Z3" s="127" t="s">
        <v>130</v>
      </c>
      <c r="AA3" s="127" t="s">
        <v>51</v>
      </c>
      <c r="AB3" s="127" t="s">
        <v>122</v>
      </c>
      <c r="AC3" s="127" t="s">
        <v>140</v>
      </c>
      <c r="AD3" s="127" t="s">
        <v>141</v>
      </c>
      <c r="AE3" s="127" t="s">
        <v>142</v>
      </c>
      <c r="AF3" s="127" t="s">
        <v>143</v>
      </c>
      <c r="AG3" s="127" t="s">
        <v>136</v>
      </c>
      <c r="AH3" s="127" t="s">
        <v>137</v>
      </c>
      <c r="AI3" s="127" t="s">
        <v>125</v>
      </c>
      <c r="AJ3" s="127" t="s">
        <v>126</v>
      </c>
      <c r="AK3" s="127" t="s">
        <v>127</v>
      </c>
      <c r="AL3" s="127" t="s">
        <v>128</v>
      </c>
      <c r="AM3" s="127" t="s">
        <v>129</v>
      </c>
    </row>
    <row r="4" spans="1:39">
      <c r="A4" s="60"/>
      <c r="B4" s="60"/>
      <c r="C4" s="60"/>
      <c r="D4" s="60"/>
      <c r="E4" s="60"/>
      <c r="F4" s="61"/>
      <c r="G4" s="61"/>
      <c r="H4" s="61"/>
      <c r="I4" s="60"/>
      <c r="J4" s="60"/>
      <c r="K4" s="60"/>
      <c r="L4" s="60"/>
      <c r="M4" s="60"/>
      <c r="N4" s="60"/>
      <c r="O4" s="60"/>
      <c r="P4" s="60"/>
      <c r="Q4" s="62"/>
      <c r="R4" s="62"/>
      <c r="S4" s="60"/>
      <c r="T4" s="60"/>
      <c r="U4" s="60"/>
      <c r="V4" s="60"/>
      <c r="W4" s="60"/>
      <c r="X4" s="60"/>
      <c r="Y4" s="61"/>
      <c r="Z4" s="60"/>
      <c r="AA4" s="60"/>
      <c r="AB4" s="60"/>
      <c r="AC4" s="60"/>
      <c r="AD4" s="61"/>
      <c r="AE4" s="61"/>
      <c r="AF4" s="60"/>
      <c r="AG4" s="61"/>
      <c r="AH4" s="61"/>
      <c r="AI4" s="60"/>
      <c r="AJ4" s="60"/>
      <c r="AK4" s="60"/>
      <c r="AL4" s="60"/>
      <c r="AM4" s="60"/>
    </row>
    <row r="5" spans="1:39">
      <c r="A5" s="60" t="s">
        <v>259</v>
      </c>
      <c r="B5" s="60" t="s">
        <v>259</v>
      </c>
      <c r="C5" s="60" t="s">
        <v>416</v>
      </c>
      <c r="D5" s="60">
        <v>1</v>
      </c>
      <c r="E5" s="60">
        <v>0</v>
      </c>
      <c r="F5" s="61">
        <v>250</v>
      </c>
      <c r="G5" s="61" t="s">
        <v>417</v>
      </c>
      <c r="H5" s="61" t="s">
        <v>417</v>
      </c>
      <c r="I5" s="60" t="s">
        <v>247</v>
      </c>
      <c r="J5" s="60" t="s">
        <v>248</v>
      </c>
      <c r="K5" s="60" t="s">
        <v>418</v>
      </c>
      <c r="L5" s="60" t="s">
        <v>419</v>
      </c>
      <c r="M5" s="60" t="s">
        <v>420</v>
      </c>
      <c r="N5" s="60" t="s">
        <v>421</v>
      </c>
      <c r="O5" s="60" t="s">
        <v>422</v>
      </c>
      <c r="P5" s="60" t="s">
        <v>423</v>
      </c>
      <c r="Q5" s="62" t="s">
        <v>424</v>
      </c>
      <c r="R5" s="62" t="s">
        <v>425</v>
      </c>
      <c r="S5" s="60">
        <v>40</v>
      </c>
      <c r="T5" s="60" t="s">
        <v>426</v>
      </c>
      <c r="U5" s="60" t="s">
        <v>427</v>
      </c>
      <c r="V5" s="60" t="s">
        <v>428</v>
      </c>
      <c r="W5" s="60" t="s">
        <v>429</v>
      </c>
      <c r="X5" s="60" t="s">
        <v>418</v>
      </c>
      <c r="Y5" s="61" t="s">
        <v>419</v>
      </c>
      <c r="Z5" s="60" t="s">
        <v>430</v>
      </c>
      <c r="AA5" s="60" t="s">
        <v>431</v>
      </c>
      <c r="AB5" s="60" t="s">
        <v>422</v>
      </c>
      <c r="AC5" s="60" t="s">
        <v>432</v>
      </c>
      <c r="AD5" s="61" t="s">
        <v>433</v>
      </c>
      <c r="AE5" s="61" t="s">
        <v>434</v>
      </c>
      <c r="AF5" s="60">
        <v>20</v>
      </c>
      <c r="AG5" s="61" t="s">
        <v>435</v>
      </c>
      <c r="AH5" s="61" t="s">
        <v>427</v>
      </c>
      <c r="AI5" s="60" t="s">
        <v>428</v>
      </c>
      <c r="AJ5" s="60" t="s">
        <v>436</v>
      </c>
      <c r="AK5" s="60" t="s">
        <v>437</v>
      </c>
      <c r="AL5" s="60" t="s">
        <v>438</v>
      </c>
      <c r="AM5" s="60"/>
    </row>
    <row r="6" spans="1:39">
      <c r="A6" s="60" t="s">
        <v>259</v>
      </c>
      <c r="B6" s="60" t="s">
        <v>259</v>
      </c>
      <c r="C6" s="60" t="s">
        <v>416</v>
      </c>
      <c r="D6" s="60">
        <v>2</v>
      </c>
      <c r="E6" s="60">
        <v>0</v>
      </c>
      <c r="F6" s="61">
        <v>280</v>
      </c>
      <c r="G6" s="61" t="s">
        <v>417</v>
      </c>
      <c r="H6" s="61" t="s">
        <v>417</v>
      </c>
      <c r="I6" s="60" t="s">
        <v>247</v>
      </c>
      <c r="J6" s="60" t="s">
        <v>248</v>
      </c>
      <c r="K6" s="60" t="s">
        <v>418</v>
      </c>
      <c r="L6" s="60" t="s">
        <v>419</v>
      </c>
      <c r="M6" s="60" t="s">
        <v>420</v>
      </c>
      <c r="N6" s="60" t="s">
        <v>421</v>
      </c>
      <c r="O6" s="60" t="s">
        <v>422</v>
      </c>
      <c r="P6" s="60" t="s">
        <v>423</v>
      </c>
      <c r="Q6" s="62" t="s">
        <v>424</v>
      </c>
      <c r="R6" s="62" t="s">
        <v>425</v>
      </c>
      <c r="S6" s="60">
        <v>40</v>
      </c>
      <c r="T6" s="60" t="s">
        <v>426</v>
      </c>
      <c r="U6" s="60" t="s">
        <v>427</v>
      </c>
      <c r="V6" s="60" t="s">
        <v>428</v>
      </c>
      <c r="W6" s="60" t="s">
        <v>429</v>
      </c>
      <c r="X6" s="60" t="s">
        <v>418</v>
      </c>
      <c r="Y6" s="61" t="s">
        <v>419</v>
      </c>
      <c r="Z6" s="60" t="s">
        <v>439</v>
      </c>
      <c r="AA6" s="60" t="s">
        <v>440</v>
      </c>
      <c r="AB6" s="60" t="s">
        <v>422</v>
      </c>
      <c r="AC6" s="60" t="s">
        <v>432</v>
      </c>
      <c r="AD6" s="61" t="s">
        <v>441</v>
      </c>
      <c r="AE6" s="61" t="s">
        <v>442</v>
      </c>
      <c r="AF6" s="60">
        <v>20</v>
      </c>
      <c r="AG6" s="61" t="s">
        <v>435</v>
      </c>
      <c r="AH6" s="61" t="s">
        <v>427</v>
      </c>
      <c r="AI6" s="60" t="s">
        <v>428</v>
      </c>
      <c r="AJ6" s="60" t="s">
        <v>436</v>
      </c>
      <c r="AK6" s="60" t="s">
        <v>437</v>
      </c>
      <c r="AL6" s="60" t="s">
        <v>438</v>
      </c>
      <c r="AM6" s="60"/>
    </row>
    <row r="7" spans="1:39">
      <c r="A7" s="60" t="s">
        <v>443</v>
      </c>
      <c r="B7" s="60" t="s">
        <v>443</v>
      </c>
      <c r="C7" s="60" t="s">
        <v>416</v>
      </c>
      <c r="D7" s="60">
        <v>3</v>
      </c>
      <c r="E7" s="60">
        <v>0</v>
      </c>
      <c r="F7" s="61">
        <v>340</v>
      </c>
      <c r="G7" s="61" t="s">
        <v>417</v>
      </c>
      <c r="H7" s="61" t="s">
        <v>417</v>
      </c>
      <c r="I7" s="60" t="s">
        <v>247</v>
      </c>
      <c r="J7" s="60" t="s">
        <v>248</v>
      </c>
      <c r="K7" s="60" t="s">
        <v>418</v>
      </c>
      <c r="L7" s="60" t="s">
        <v>419</v>
      </c>
      <c r="M7" s="60" t="s">
        <v>420</v>
      </c>
      <c r="N7" s="60" t="s">
        <v>421</v>
      </c>
      <c r="O7" s="60" t="s">
        <v>422</v>
      </c>
      <c r="P7" s="60" t="s">
        <v>423</v>
      </c>
      <c r="Q7" s="62" t="s">
        <v>424</v>
      </c>
      <c r="R7" s="62" t="s">
        <v>425</v>
      </c>
      <c r="S7" s="60">
        <v>40</v>
      </c>
      <c r="T7" s="60" t="s">
        <v>426</v>
      </c>
      <c r="U7" s="60" t="s">
        <v>427</v>
      </c>
      <c r="V7" s="60" t="s">
        <v>247</v>
      </c>
      <c r="W7" s="60" t="s">
        <v>248</v>
      </c>
      <c r="X7" s="60" t="s">
        <v>418</v>
      </c>
      <c r="Y7" s="61" t="s">
        <v>419</v>
      </c>
      <c r="Z7" s="60" t="s">
        <v>444</v>
      </c>
      <c r="AA7" s="60" t="s">
        <v>445</v>
      </c>
      <c r="AB7" s="60" t="s">
        <v>422</v>
      </c>
      <c r="AC7" s="60" t="s">
        <v>423</v>
      </c>
      <c r="AD7" s="61" t="s">
        <v>446</v>
      </c>
      <c r="AE7" s="61" t="s">
        <v>447</v>
      </c>
      <c r="AF7" s="60">
        <v>40</v>
      </c>
      <c r="AG7" s="61" t="s">
        <v>426</v>
      </c>
      <c r="AH7" s="61" t="s">
        <v>427</v>
      </c>
      <c r="AI7" s="60" t="s">
        <v>247</v>
      </c>
      <c r="AJ7" s="60" t="s">
        <v>448</v>
      </c>
      <c r="AK7" s="60" t="s">
        <v>449</v>
      </c>
      <c r="AL7" s="60" t="s">
        <v>450</v>
      </c>
      <c r="AM7" s="60"/>
    </row>
    <row r="8" spans="1:39">
      <c r="A8" s="60" t="s">
        <v>259</v>
      </c>
      <c r="B8" s="60" t="s">
        <v>259</v>
      </c>
      <c r="C8" s="60" t="s">
        <v>416</v>
      </c>
      <c r="D8" s="60">
        <v>4</v>
      </c>
      <c r="E8" s="60">
        <v>0</v>
      </c>
      <c r="F8" s="61">
        <v>310</v>
      </c>
      <c r="G8" s="61" t="s">
        <v>417</v>
      </c>
      <c r="H8" s="61" t="s">
        <v>417</v>
      </c>
      <c r="I8" s="60" t="s">
        <v>247</v>
      </c>
      <c r="J8" s="60" t="s">
        <v>248</v>
      </c>
      <c r="K8" s="60" t="s">
        <v>418</v>
      </c>
      <c r="L8" s="60" t="s">
        <v>419</v>
      </c>
      <c r="M8" s="60" t="s">
        <v>420</v>
      </c>
      <c r="N8" s="60" t="s">
        <v>421</v>
      </c>
      <c r="O8" s="60" t="s">
        <v>422</v>
      </c>
      <c r="P8" s="60" t="s">
        <v>423</v>
      </c>
      <c r="Q8" s="62" t="s">
        <v>424</v>
      </c>
      <c r="R8" s="62" t="s">
        <v>425</v>
      </c>
      <c r="S8" s="60">
        <v>40</v>
      </c>
      <c r="T8" s="60" t="s">
        <v>426</v>
      </c>
      <c r="U8" s="60" t="s">
        <v>427</v>
      </c>
      <c r="V8" s="60" t="s">
        <v>247</v>
      </c>
      <c r="W8" s="60" t="s">
        <v>248</v>
      </c>
      <c r="X8" s="60" t="s">
        <v>418</v>
      </c>
      <c r="Y8" s="61" t="s">
        <v>419</v>
      </c>
      <c r="Z8" s="60" t="s">
        <v>420</v>
      </c>
      <c r="AA8" s="60" t="s">
        <v>421</v>
      </c>
      <c r="AB8" s="60" t="s">
        <v>422</v>
      </c>
      <c r="AC8" s="60" t="s">
        <v>423</v>
      </c>
      <c r="AD8" s="61" t="s">
        <v>424</v>
      </c>
      <c r="AE8" s="61" t="s">
        <v>425</v>
      </c>
      <c r="AF8" s="60">
        <v>40</v>
      </c>
      <c r="AG8" s="61" t="s">
        <v>426</v>
      </c>
      <c r="AH8" s="61" t="s">
        <v>427</v>
      </c>
      <c r="AI8" s="60" t="s">
        <v>247</v>
      </c>
      <c r="AJ8" s="60" t="s">
        <v>448</v>
      </c>
      <c r="AK8" s="60" t="s">
        <v>449</v>
      </c>
      <c r="AL8" s="60" t="s">
        <v>450</v>
      </c>
      <c r="AM8" s="60"/>
    </row>
    <row r="9" spans="1:39">
      <c r="A9" s="60" t="s">
        <v>259</v>
      </c>
      <c r="B9" s="60" t="s">
        <v>259</v>
      </c>
      <c r="C9" s="60" t="s">
        <v>416</v>
      </c>
      <c r="D9" s="60">
        <v>5</v>
      </c>
      <c r="E9" s="60">
        <v>29</v>
      </c>
      <c r="F9" s="61">
        <v>250</v>
      </c>
      <c r="G9" s="61" t="s">
        <v>451</v>
      </c>
      <c r="H9" s="61" t="s">
        <v>452</v>
      </c>
      <c r="I9" s="60" t="s">
        <v>247</v>
      </c>
      <c r="J9" s="60" t="s">
        <v>248</v>
      </c>
      <c r="K9" s="60" t="s">
        <v>418</v>
      </c>
      <c r="L9" s="60" t="s">
        <v>419</v>
      </c>
      <c r="M9" s="60" t="s">
        <v>420</v>
      </c>
      <c r="N9" s="60" t="s">
        <v>421</v>
      </c>
      <c r="O9" s="60" t="s">
        <v>422</v>
      </c>
      <c r="P9" s="60" t="s">
        <v>423</v>
      </c>
      <c r="Q9" s="62" t="s">
        <v>424</v>
      </c>
      <c r="R9" s="62" t="s">
        <v>425</v>
      </c>
      <c r="S9" s="60">
        <v>40</v>
      </c>
      <c r="T9" s="60" t="s">
        <v>426</v>
      </c>
      <c r="U9" s="60" t="s">
        <v>427</v>
      </c>
      <c r="V9" s="60" t="s">
        <v>453</v>
      </c>
      <c r="W9" s="60" t="s">
        <v>454</v>
      </c>
      <c r="X9" s="60" t="s">
        <v>418</v>
      </c>
      <c r="Y9" s="61" t="s">
        <v>419</v>
      </c>
      <c r="Z9" s="60" t="s">
        <v>455</v>
      </c>
      <c r="AA9" s="60" t="s">
        <v>431</v>
      </c>
      <c r="AB9" s="60" t="s">
        <v>422</v>
      </c>
      <c r="AC9" s="60" t="s">
        <v>423</v>
      </c>
      <c r="AD9" s="61" t="s">
        <v>433</v>
      </c>
      <c r="AE9" s="61" t="s">
        <v>434</v>
      </c>
      <c r="AF9" s="60">
        <v>20</v>
      </c>
      <c r="AG9" s="61" t="s">
        <v>456</v>
      </c>
      <c r="AH9" s="61" t="s">
        <v>457</v>
      </c>
      <c r="AI9" s="60" t="s">
        <v>458</v>
      </c>
      <c r="AJ9" s="60" t="s">
        <v>459</v>
      </c>
      <c r="AK9" s="60" t="s">
        <v>437</v>
      </c>
      <c r="AL9" s="60" t="s">
        <v>438</v>
      </c>
      <c r="AM9" s="60" t="s">
        <v>460</v>
      </c>
    </row>
    <row r="10" spans="1:39">
      <c r="A10" s="60" t="s">
        <v>259</v>
      </c>
      <c r="B10" s="60" t="s">
        <v>259</v>
      </c>
      <c r="C10" s="60" t="s">
        <v>416</v>
      </c>
      <c r="D10" s="60">
        <v>6</v>
      </c>
      <c r="E10" s="60">
        <v>29</v>
      </c>
      <c r="F10" s="61">
        <v>130</v>
      </c>
      <c r="G10" s="61" t="s">
        <v>451</v>
      </c>
      <c r="H10" s="61" t="s">
        <v>452</v>
      </c>
      <c r="I10" s="60" t="s">
        <v>247</v>
      </c>
      <c r="J10" s="60" t="s">
        <v>248</v>
      </c>
      <c r="K10" s="60" t="s">
        <v>418</v>
      </c>
      <c r="L10" s="60" t="s">
        <v>419</v>
      </c>
      <c r="M10" s="60" t="s">
        <v>420</v>
      </c>
      <c r="N10" s="60" t="s">
        <v>421</v>
      </c>
      <c r="O10" s="60" t="s">
        <v>422</v>
      </c>
      <c r="P10" s="60" t="s">
        <v>423</v>
      </c>
      <c r="Q10" s="62" t="s">
        <v>424</v>
      </c>
      <c r="R10" s="62" t="s">
        <v>425</v>
      </c>
      <c r="S10" s="60">
        <v>40</v>
      </c>
      <c r="T10" s="60" t="s">
        <v>426</v>
      </c>
      <c r="U10" s="60" t="s">
        <v>427</v>
      </c>
      <c r="V10" s="60" t="s">
        <v>458</v>
      </c>
      <c r="W10" s="60" t="s">
        <v>461</v>
      </c>
      <c r="X10" s="60" t="s">
        <v>418</v>
      </c>
      <c r="Y10" s="61" t="s">
        <v>419</v>
      </c>
      <c r="Z10" s="60" t="s">
        <v>462</v>
      </c>
      <c r="AA10" s="60" t="s">
        <v>463</v>
      </c>
      <c r="AB10" s="60" t="s">
        <v>422</v>
      </c>
      <c r="AC10" s="60" t="s">
        <v>423</v>
      </c>
      <c r="AD10" s="61" t="s">
        <v>464</v>
      </c>
      <c r="AE10" s="61" t="s">
        <v>465</v>
      </c>
      <c r="AF10" s="60">
        <v>20</v>
      </c>
      <c r="AG10" s="61" t="s">
        <v>466</v>
      </c>
      <c r="AH10" s="61" t="s">
        <v>467</v>
      </c>
      <c r="AI10" s="60" t="s">
        <v>458</v>
      </c>
      <c r="AJ10" s="60" t="s">
        <v>459</v>
      </c>
      <c r="AK10" s="60" t="s">
        <v>437</v>
      </c>
      <c r="AL10" s="60" t="s">
        <v>438</v>
      </c>
      <c r="AM10" s="60" t="s">
        <v>468</v>
      </c>
    </row>
    <row r="11" spans="1:39">
      <c r="A11" s="60" t="s">
        <v>259</v>
      </c>
      <c r="B11" s="60" t="s">
        <v>259</v>
      </c>
      <c r="C11" s="60" t="s">
        <v>416</v>
      </c>
      <c r="D11" s="60">
        <v>7</v>
      </c>
      <c r="E11" s="60">
        <v>29</v>
      </c>
      <c r="F11" s="61">
        <v>220</v>
      </c>
      <c r="G11" s="61" t="s">
        <v>451</v>
      </c>
      <c r="H11" s="61" t="s">
        <v>452</v>
      </c>
      <c r="I11" s="60" t="s">
        <v>247</v>
      </c>
      <c r="J11" s="60" t="s">
        <v>248</v>
      </c>
      <c r="K11" s="60" t="s">
        <v>418</v>
      </c>
      <c r="L11" s="60" t="s">
        <v>419</v>
      </c>
      <c r="M11" s="60" t="s">
        <v>420</v>
      </c>
      <c r="N11" s="60" t="s">
        <v>421</v>
      </c>
      <c r="O11" s="60" t="s">
        <v>422</v>
      </c>
      <c r="P11" s="60" t="s">
        <v>423</v>
      </c>
      <c r="Q11" s="62" t="s">
        <v>424</v>
      </c>
      <c r="R11" s="62" t="s">
        <v>425</v>
      </c>
      <c r="S11" s="60">
        <v>40</v>
      </c>
      <c r="T11" s="60" t="s">
        <v>426</v>
      </c>
      <c r="U11" s="60" t="s">
        <v>427</v>
      </c>
      <c r="V11" s="60" t="s">
        <v>458</v>
      </c>
      <c r="W11" s="60" t="s">
        <v>461</v>
      </c>
      <c r="X11" s="60" t="s">
        <v>418</v>
      </c>
      <c r="Y11" s="61" t="s">
        <v>419</v>
      </c>
      <c r="Z11" s="60" t="s">
        <v>469</v>
      </c>
      <c r="AA11" s="60" t="s">
        <v>470</v>
      </c>
      <c r="AB11" s="60" t="s">
        <v>422</v>
      </c>
      <c r="AC11" s="60" t="s">
        <v>432</v>
      </c>
      <c r="AD11" s="61" t="s">
        <v>471</v>
      </c>
      <c r="AE11" s="61" t="s">
        <v>472</v>
      </c>
      <c r="AF11" s="60">
        <v>30</v>
      </c>
      <c r="AG11" s="61" t="s">
        <v>473</v>
      </c>
      <c r="AH11" s="61" t="s">
        <v>474</v>
      </c>
      <c r="AI11" s="60" t="s">
        <v>458</v>
      </c>
      <c r="AJ11" s="60" t="s">
        <v>459</v>
      </c>
      <c r="AK11" s="60" t="s">
        <v>437</v>
      </c>
      <c r="AL11" s="60" t="s">
        <v>438</v>
      </c>
      <c r="AM11" s="60" t="s">
        <v>468</v>
      </c>
    </row>
    <row r="12" spans="1:39">
      <c r="A12" s="60" t="s">
        <v>259</v>
      </c>
      <c r="B12" s="60" t="s">
        <v>259</v>
      </c>
      <c r="C12" s="60" t="s">
        <v>416</v>
      </c>
      <c r="D12" s="60">
        <v>8</v>
      </c>
      <c r="E12" s="60">
        <v>39</v>
      </c>
      <c r="F12" s="61">
        <v>220</v>
      </c>
      <c r="G12" s="61" t="s">
        <v>475</v>
      </c>
      <c r="H12" s="61" t="s">
        <v>476</v>
      </c>
      <c r="I12" s="60" t="s">
        <v>247</v>
      </c>
      <c r="J12" s="60" t="s">
        <v>248</v>
      </c>
      <c r="K12" s="60" t="s">
        <v>418</v>
      </c>
      <c r="L12" s="60" t="s">
        <v>419</v>
      </c>
      <c r="M12" s="60" t="s">
        <v>420</v>
      </c>
      <c r="N12" s="60" t="s">
        <v>421</v>
      </c>
      <c r="O12" s="60" t="s">
        <v>422</v>
      </c>
      <c r="P12" s="60" t="s">
        <v>423</v>
      </c>
      <c r="Q12" s="62" t="s">
        <v>424</v>
      </c>
      <c r="R12" s="62" t="s">
        <v>425</v>
      </c>
      <c r="S12" s="60">
        <v>40</v>
      </c>
      <c r="T12" s="60" t="s">
        <v>426</v>
      </c>
      <c r="U12" s="60" t="s">
        <v>427</v>
      </c>
      <c r="V12" s="60" t="s">
        <v>477</v>
      </c>
      <c r="W12" s="60" t="s">
        <v>478</v>
      </c>
      <c r="X12" s="60" t="s">
        <v>418</v>
      </c>
      <c r="Y12" s="61" t="s">
        <v>419</v>
      </c>
      <c r="Z12" s="60" t="s">
        <v>469</v>
      </c>
      <c r="AA12" s="60" t="s">
        <v>470</v>
      </c>
      <c r="AB12" s="60" t="s">
        <v>422</v>
      </c>
      <c r="AC12" s="60" t="s">
        <v>432</v>
      </c>
      <c r="AD12" s="61" t="s">
        <v>471</v>
      </c>
      <c r="AE12" s="61" t="s">
        <v>472</v>
      </c>
      <c r="AF12" s="60">
        <v>80</v>
      </c>
      <c r="AG12" s="61" t="s">
        <v>479</v>
      </c>
      <c r="AH12" s="61" t="s">
        <v>480</v>
      </c>
      <c r="AI12" s="60" t="s">
        <v>481</v>
      </c>
      <c r="AJ12" s="60" t="s">
        <v>459</v>
      </c>
      <c r="AK12" s="60">
        <v>0</v>
      </c>
      <c r="AL12" s="60" t="s">
        <v>438</v>
      </c>
      <c r="AM12" s="60"/>
    </row>
    <row r="13" spans="1:39">
      <c r="A13" s="60" t="s">
        <v>259</v>
      </c>
      <c r="B13" s="60" t="s">
        <v>259</v>
      </c>
      <c r="C13" s="60" t="s">
        <v>416</v>
      </c>
      <c r="D13" s="60">
        <v>1</v>
      </c>
      <c r="E13" s="60">
        <v>0</v>
      </c>
      <c r="F13" s="61">
        <v>220</v>
      </c>
      <c r="G13" s="61" t="s">
        <v>417</v>
      </c>
      <c r="H13" s="61" t="s">
        <v>417</v>
      </c>
      <c r="I13" s="60" t="s">
        <v>247</v>
      </c>
      <c r="J13" s="60" t="s">
        <v>248</v>
      </c>
      <c r="K13" s="60" t="s">
        <v>418</v>
      </c>
      <c r="L13" s="60" t="s">
        <v>419</v>
      </c>
      <c r="M13" s="60" t="s">
        <v>444</v>
      </c>
      <c r="N13" s="60" t="s">
        <v>445</v>
      </c>
      <c r="O13" s="60" t="s">
        <v>422</v>
      </c>
      <c r="P13" s="60" t="s">
        <v>423</v>
      </c>
      <c r="Q13" s="62" t="s">
        <v>446</v>
      </c>
      <c r="R13" s="62" t="s">
        <v>447</v>
      </c>
      <c r="S13" s="60">
        <v>40</v>
      </c>
      <c r="T13" s="60" t="s">
        <v>426</v>
      </c>
      <c r="U13" s="60" t="s">
        <v>427</v>
      </c>
      <c r="V13" s="60" t="s">
        <v>428</v>
      </c>
      <c r="W13" s="60" t="s">
        <v>429</v>
      </c>
      <c r="X13" s="60" t="s">
        <v>418</v>
      </c>
      <c r="Y13" s="61" t="s">
        <v>419</v>
      </c>
      <c r="Z13" s="60" t="s">
        <v>430</v>
      </c>
      <c r="AA13" s="60" t="s">
        <v>431</v>
      </c>
      <c r="AB13" s="60" t="s">
        <v>422</v>
      </c>
      <c r="AC13" s="60" t="s">
        <v>432</v>
      </c>
      <c r="AD13" s="61" t="s">
        <v>433</v>
      </c>
      <c r="AE13" s="61" t="s">
        <v>434</v>
      </c>
      <c r="AF13" s="60">
        <v>20</v>
      </c>
      <c r="AG13" s="61" t="s">
        <v>435</v>
      </c>
      <c r="AH13" s="61" t="s">
        <v>427</v>
      </c>
      <c r="AI13" s="60" t="s">
        <v>428</v>
      </c>
      <c r="AJ13" s="60" t="s">
        <v>436</v>
      </c>
      <c r="AK13" s="60" t="s">
        <v>437</v>
      </c>
      <c r="AL13" s="60" t="s">
        <v>438</v>
      </c>
      <c r="AM13" s="60"/>
    </row>
    <row r="14" spans="1:39">
      <c r="A14" s="60" t="s">
        <v>259</v>
      </c>
      <c r="B14" s="60" t="s">
        <v>259</v>
      </c>
      <c r="C14" s="60" t="s">
        <v>416</v>
      </c>
      <c r="D14" s="60">
        <v>2</v>
      </c>
      <c r="E14" s="60">
        <v>0</v>
      </c>
      <c r="F14" s="61">
        <v>250</v>
      </c>
      <c r="G14" s="61" t="s">
        <v>417</v>
      </c>
      <c r="H14" s="61" t="s">
        <v>417</v>
      </c>
      <c r="I14" s="60" t="s">
        <v>247</v>
      </c>
      <c r="J14" s="60" t="s">
        <v>248</v>
      </c>
      <c r="K14" s="60" t="s">
        <v>418</v>
      </c>
      <c r="L14" s="60" t="s">
        <v>419</v>
      </c>
      <c r="M14" s="60" t="s">
        <v>444</v>
      </c>
      <c r="N14" s="60" t="s">
        <v>445</v>
      </c>
      <c r="O14" s="60" t="s">
        <v>422</v>
      </c>
      <c r="P14" s="60" t="s">
        <v>423</v>
      </c>
      <c r="Q14" s="62" t="s">
        <v>446</v>
      </c>
      <c r="R14" s="62" t="s">
        <v>447</v>
      </c>
      <c r="S14" s="60">
        <v>40</v>
      </c>
      <c r="T14" s="60" t="s">
        <v>426</v>
      </c>
      <c r="U14" s="60" t="s">
        <v>427</v>
      </c>
      <c r="V14" s="60" t="s">
        <v>428</v>
      </c>
      <c r="W14" s="60" t="s">
        <v>429</v>
      </c>
      <c r="X14" s="60" t="s">
        <v>418</v>
      </c>
      <c r="Y14" s="61" t="s">
        <v>419</v>
      </c>
      <c r="Z14" s="60" t="s">
        <v>439</v>
      </c>
      <c r="AA14" s="60" t="s">
        <v>440</v>
      </c>
      <c r="AB14" s="60" t="s">
        <v>422</v>
      </c>
      <c r="AC14" s="60" t="s">
        <v>432</v>
      </c>
      <c r="AD14" s="61" t="s">
        <v>441</v>
      </c>
      <c r="AE14" s="61" t="s">
        <v>442</v>
      </c>
      <c r="AF14" s="60">
        <v>20</v>
      </c>
      <c r="AG14" s="61" t="s">
        <v>435</v>
      </c>
      <c r="AH14" s="61" t="s">
        <v>427</v>
      </c>
      <c r="AI14" s="60" t="s">
        <v>428</v>
      </c>
      <c r="AJ14" s="60" t="s">
        <v>436</v>
      </c>
      <c r="AK14" s="60" t="s">
        <v>437</v>
      </c>
      <c r="AL14" s="60" t="s">
        <v>438</v>
      </c>
      <c r="AM14" s="60"/>
    </row>
    <row r="15" spans="1:39">
      <c r="A15" s="60" t="s">
        <v>259</v>
      </c>
      <c r="B15" s="60" t="s">
        <v>259</v>
      </c>
      <c r="C15" s="60" t="s">
        <v>416</v>
      </c>
      <c r="D15" s="60">
        <v>3</v>
      </c>
      <c r="E15" s="60">
        <v>0</v>
      </c>
      <c r="F15" s="61">
        <v>310</v>
      </c>
      <c r="G15" s="61" t="s">
        <v>417</v>
      </c>
      <c r="H15" s="61" t="s">
        <v>417</v>
      </c>
      <c r="I15" s="60" t="s">
        <v>247</v>
      </c>
      <c r="J15" s="60" t="s">
        <v>248</v>
      </c>
      <c r="K15" s="60" t="s">
        <v>418</v>
      </c>
      <c r="L15" s="60" t="s">
        <v>419</v>
      </c>
      <c r="M15" s="60" t="s">
        <v>444</v>
      </c>
      <c r="N15" s="60" t="s">
        <v>445</v>
      </c>
      <c r="O15" s="60" t="s">
        <v>422</v>
      </c>
      <c r="P15" s="60" t="s">
        <v>423</v>
      </c>
      <c r="Q15" s="62" t="s">
        <v>446</v>
      </c>
      <c r="R15" s="62" t="s">
        <v>447</v>
      </c>
      <c r="S15" s="60">
        <v>40</v>
      </c>
      <c r="T15" s="60" t="s">
        <v>426</v>
      </c>
      <c r="U15" s="60" t="s">
        <v>427</v>
      </c>
      <c r="V15" s="60" t="s">
        <v>247</v>
      </c>
      <c r="W15" s="60" t="s">
        <v>248</v>
      </c>
      <c r="X15" s="60" t="s">
        <v>418</v>
      </c>
      <c r="Y15" s="61" t="s">
        <v>419</v>
      </c>
      <c r="Z15" s="60" t="s">
        <v>444</v>
      </c>
      <c r="AA15" s="60" t="s">
        <v>445</v>
      </c>
      <c r="AB15" s="60" t="s">
        <v>422</v>
      </c>
      <c r="AC15" s="60" t="s">
        <v>423</v>
      </c>
      <c r="AD15" s="61" t="s">
        <v>446</v>
      </c>
      <c r="AE15" s="61" t="s">
        <v>447</v>
      </c>
      <c r="AF15" s="60">
        <v>40</v>
      </c>
      <c r="AG15" s="61" t="s">
        <v>426</v>
      </c>
      <c r="AH15" s="61" t="s">
        <v>427</v>
      </c>
      <c r="AI15" s="60" t="s">
        <v>247</v>
      </c>
      <c r="AJ15" s="60" t="s">
        <v>448</v>
      </c>
      <c r="AK15" s="60" t="s">
        <v>449</v>
      </c>
      <c r="AL15" s="60" t="s">
        <v>450</v>
      </c>
      <c r="AM15" s="60"/>
    </row>
    <row r="16" spans="1:39">
      <c r="A16" s="60" t="s">
        <v>443</v>
      </c>
      <c r="B16" s="60" t="s">
        <v>443</v>
      </c>
      <c r="C16" s="60" t="s">
        <v>416</v>
      </c>
      <c r="D16" s="60">
        <v>4</v>
      </c>
      <c r="E16" s="60">
        <v>0</v>
      </c>
      <c r="F16" s="61">
        <v>280</v>
      </c>
      <c r="G16" s="61" t="s">
        <v>417</v>
      </c>
      <c r="H16" s="61" t="s">
        <v>417</v>
      </c>
      <c r="I16" s="60" t="s">
        <v>247</v>
      </c>
      <c r="J16" s="60" t="s">
        <v>248</v>
      </c>
      <c r="K16" s="60" t="s">
        <v>418</v>
      </c>
      <c r="L16" s="60" t="s">
        <v>419</v>
      </c>
      <c r="M16" s="60" t="s">
        <v>444</v>
      </c>
      <c r="N16" s="60" t="s">
        <v>445</v>
      </c>
      <c r="O16" s="60" t="s">
        <v>422</v>
      </c>
      <c r="P16" s="60" t="s">
        <v>423</v>
      </c>
      <c r="Q16" s="62" t="s">
        <v>446</v>
      </c>
      <c r="R16" s="62" t="s">
        <v>447</v>
      </c>
      <c r="S16" s="60">
        <v>40</v>
      </c>
      <c r="T16" s="60" t="s">
        <v>426</v>
      </c>
      <c r="U16" s="60" t="s">
        <v>427</v>
      </c>
      <c r="V16" s="60" t="s">
        <v>247</v>
      </c>
      <c r="W16" s="60" t="s">
        <v>248</v>
      </c>
      <c r="X16" s="60" t="s">
        <v>418</v>
      </c>
      <c r="Y16" s="61" t="s">
        <v>419</v>
      </c>
      <c r="Z16" s="60" t="s">
        <v>420</v>
      </c>
      <c r="AA16" s="60" t="s">
        <v>421</v>
      </c>
      <c r="AB16" s="60" t="s">
        <v>422</v>
      </c>
      <c r="AC16" s="60" t="s">
        <v>423</v>
      </c>
      <c r="AD16" s="61" t="s">
        <v>424</v>
      </c>
      <c r="AE16" s="61" t="s">
        <v>425</v>
      </c>
      <c r="AF16" s="60">
        <v>40</v>
      </c>
      <c r="AG16" s="61" t="s">
        <v>426</v>
      </c>
      <c r="AH16" s="61" t="s">
        <v>427</v>
      </c>
      <c r="AI16" s="60" t="s">
        <v>247</v>
      </c>
      <c r="AJ16" s="60" t="s">
        <v>448</v>
      </c>
      <c r="AK16" s="60" t="s">
        <v>449</v>
      </c>
      <c r="AL16" s="60" t="s">
        <v>450</v>
      </c>
      <c r="AM16" s="60"/>
    </row>
    <row r="17" spans="1:39">
      <c r="A17" s="60" t="s">
        <v>259</v>
      </c>
      <c r="B17" s="60" t="s">
        <v>259</v>
      </c>
      <c r="C17" s="60" t="s">
        <v>416</v>
      </c>
      <c r="D17" s="60">
        <v>5</v>
      </c>
      <c r="E17" s="60">
        <v>29</v>
      </c>
      <c r="F17" s="61">
        <v>220</v>
      </c>
      <c r="G17" s="61" t="s">
        <v>451</v>
      </c>
      <c r="H17" s="61" t="s">
        <v>452</v>
      </c>
      <c r="I17" s="60" t="s">
        <v>247</v>
      </c>
      <c r="J17" s="60" t="s">
        <v>248</v>
      </c>
      <c r="K17" s="60" t="s">
        <v>418</v>
      </c>
      <c r="L17" s="60" t="s">
        <v>419</v>
      </c>
      <c r="M17" s="60" t="s">
        <v>444</v>
      </c>
      <c r="N17" s="60" t="s">
        <v>445</v>
      </c>
      <c r="O17" s="60" t="s">
        <v>422</v>
      </c>
      <c r="P17" s="60" t="s">
        <v>423</v>
      </c>
      <c r="Q17" s="62" t="s">
        <v>446</v>
      </c>
      <c r="R17" s="62" t="s">
        <v>447</v>
      </c>
      <c r="S17" s="60">
        <v>40</v>
      </c>
      <c r="T17" s="60" t="s">
        <v>426</v>
      </c>
      <c r="U17" s="60" t="s">
        <v>427</v>
      </c>
      <c r="V17" s="60" t="s">
        <v>453</v>
      </c>
      <c r="W17" s="60" t="s">
        <v>454</v>
      </c>
      <c r="X17" s="60" t="s">
        <v>418</v>
      </c>
      <c r="Y17" s="61" t="s">
        <v>419</v>
      </c>
      <c r="Z17" s="60" t="s">
        <v>455</v>
      </c>
      <c r="AA17" s="60" t="s">
        <v>431</v>
      </c>
      <c r="AB17" s="60" t="s">
        <v>422</v>
      </c>
      <c r="AC17" s="60" t="s">
        <v>423</v>
      </c>
      <c r="AD17" s="61" t="s">
        <v>433</v>
      </c>
      <c r="AE17" s="61" t="s">
        <v>434</v>
      </c>
      <c r="AF17" s="60">
        <v>20</v>
      </c>
      <c r="AG17" s="61" t="s">
        <v>456</v>
      </c>
      <c r="AH17" s="61" t="s">
        <v>457</v>
      </c>
      <c r="AI17" s="60" t="s">
        <v>458</v>
      </c>
      <c r="AJ17" s="60" t="s">
        <v>459</v>
      </c>
      <c r="AK17" s="60" t="s">
        <v>437</v>
      </c>
      <c r="AL17" s="60" t="s">
        <v>438</v>
      </c>
      <c r="AM17" s="60" t="s">
        <v>460</v>
      </c>
    </row>
    <row r="18" spans="1:39">
      <c r="A18" s="60" t="s">
        <v>259</v>
      </c>
      <c r="B18" s="60" t="s">
        <v>259</v>
      </c>
      <c r="C18" s="60" t="s">
        <v>416</v>
      </c>
      <c r="D18" s="60">
        <v>6</v>
      </c>
      <c r="E18" s="60">
        <v>29</v>
      </c>
      <c r="F18" s="61">
        <v>100</v>
      </c>
      <c r="G18" s="61" t="s">
        <v>451</v>
      </c>
      <c r="H18" s="61" t="s">
        <v>452</v>
      </c>
      <c r="I18" s="60" t="s">
        <v>247</v>
      </c>
      <c r="J18" s="60" t="s">
        <v>248</v>
      </c>
      <c r="K18" s="60" t="s">
        <v>418</v>
      </c>
      <c r="L18" s="60" t="s">
        <v>419</v>
      </c>
      <c r="M18" s="60" t="s">
        <v>444</v>
      </c>
      <c r="N18" s="60" t="s">
        <v>445</v>
      </c>
      <c r="O18" s="60" t="s">
        <v>422</v>
      </c>
      <c r="P18" s="60" t="s">
        <v>423</v>
      </c>
      <c r="Q18" s="62" t="s">
        <v>446</v>
      </c>
      <c r="R18" s="62" t="s">
        <v>447</v>
      </c>
      <c r="S18" s="60">
        <v>40</v>
      </c>
      <c r="T18" s="60" t="s">
        <v>426</v>
      </c>
      <c r="U18" s="60" t="s">
        <v>427</v>
      </c>
      <c r="V18" s="60" t="s">
        <v>458</v>
      </c>
      <c r="W18" s="60" t="s">
        <v>461</v>
      </c>
      <c r="X18" s="60" t="s">
        <v>418</v>
      </c>
      <c r="Y18" s="61" t="s">
        <v>419</v>
      </c>
      <c r="Z18" s="60" t="s">
        <v>462</v>
      </c>
      <c r="AA18" s="60" t="s">
        <v>463</v>
      </c>
      <c r="AB18" s="60" t="s">
        <v>422</v>
      </c>
      <c r="AC18" s="60" t="s">
        <v>423</v>
      </c>
      <c r="AD18" s="61" t="s">
        <v>464</v>
      </c>
      <c r="AE18" s="61" t="s">
        <v>465</v>
      </c>
      <c r="AF18" s="60">
        <v>20</v>
      </c>
      <c r="AG18" s="61" t="s">
        <v>466</v>
      </c>
      <c r="AH18" s="61" t="s">
        <v>467</v>
      </c>
      <c r="AI18" s="60" t="s">
        <v>458</v>
      </c>
      <c r="AJ18" s="60" t="s">
        <v>459</v>
      </c>
      <c r="AK18" s="60" t="s">
        <v>437</v>
      </c>
      <c r="AL18" s="60" t="s">
        <v>438</v>
      </c>
      <c r="AM18" s="60" t="s">
        <v>468</v>
      </c>
    </row>
    <row r="19" spans="1:39">
      <c r="A19" s="60" t="s">
        <v>259</v>
      </c>
      <c r="B19" s="60" t="s">
        <v>259</v>
      </c>
      <c r="C19" s="60" t="s">
        <v>416</v>
      </c>
      <c r="D19" s="60">
        <v>7</v>
      </c>
      <c r="E19" s="60">
        <v>29</v>
      </c>
      <c r="F19" s="61">
        <v>190</v>
      </c>
      <c r="G19" s="61" t="s">
        <v>451</v>
      </c>
      <c r="H19" s="61" t="s">
        <v>452</v>
      </c>
      <c r="I19" s="60" t="s">
        <v>247</v>
      </c>
      <c r="J19" s="60" t="s">
        <v>248</v>
      </c>
      <c r="K19" s="60" t="s">
        <v>418</v>
      </c>
      <c r="L19" s="60" t="s">
        <v>419</v>
      </c>
      <c r="M19" s="60" t="s">
        <v>444</v>
      </c>
      <c r="N19" s="60" t="s">
        <v>445</v>
      </c>
      <c r="O19" s="60" t="s">
        <v>422</v>
      </c>
      <c r="P19" s="60" t="s">
        <v>423</v>
      </c>
      <c r="Q19" s="62" t="s">
        <v>446</v>
      </c>
      <c r="R19" s="62" t="s">
        <v>447</v>
      </c>
      <c r="S19" s="60">
        <v>40</v>
      </c>
      <c r="T19" s="60" t="s">
        <v>426</v>
      </c>
      <c r="U19" s="60" t="s">
        <v>427</v>
      </c>
      <c r="V19" s="60" t="s">
        <v>458</v>
      </c>
      <c r="W19" s="60" t="s">
        <v>461</v>
      </c>
      <c r="X19" s="60" t="s">
        <v>418</v>
      </c>
      <c r="Y19" s="61" t="s">
        <v>419</v>
      </c>
      <c r="Z19" s="60" t="s">
        <v>469</v>
      </c>
      <c r="AA19" s="60" t="s">
        <v>470</v>
      </c>
      <c r="AB19" s="60" t="s">
        <v>422</v>
      </c>
      <c r="AC19" s="60" t="s">
        <v>432</v>
      </c>
      <c r="AD19" s="61" t="s">
        <v>471</v>
      </c>
      <c r="AE19" s="61" t="s">
        <v>472</v>
      </c>
      <c r="AF19" s="60">
        <v>30</v>
      </c>
      <c r="AG19" s="61" t="s">
        <v>473</v>
      </c>
      <c r="AH19" s="61" t="s">
        <v>474</v>
      </c>
      <c r="AI19" s="60" t="s">
        <v>458</v>
      </c>
      <c r="AJ19" s="60" t="s">
        <v>459</v>
      </c>
      <c r="AK19" s="60" t="s">
        <v>437</v>
      </c>
      <c r="AL19" s="60" t="s">
        <v>438</v>
      </c>
      <c r="AM19" s="60" t="s">
        <v>468</v>
      </c>
    </row>
    <row r="20" spans="1:39" hidden="1" outlineLevel="1">
      <c r="A20" s="60" t="s">
        <v>259</v>
      </c>
      <c r="B20" s="60" t="s">
        <v>259</v>
      </c>
      <c r="C20" s="60" t="s">
        <v>416</v>
      </c>
      <c r="D20" s="60">
        <v>8</v>
      </c>
      <c r="E20" s="60">
        <v>39</v>
      </c>
      <c r="F20" s="61">
        <v>190</v>
      </c>
      <c r="G20" s="61" t="s">
        <v>475</v>
      </c>
      <c r="H20" s="61" t="s">
        <v>476</v>
      </c>
      <c r="I20" s="60" t="s">
        <v>247</v>
      </c>
      <c r="J20" s="60" t="s">
        <v>248</v>
      </c>
      <c r="K20" s="60" t="s">
        <v>418</v>
      </c>
      <c r="L20" s="60" t="s">
        <v>419</v>
      </c>
      <c r="M20" s="60" t="s">
        <v>444</v>
      </c>
      <c r="N20" s="60" t="s">
        <v>445</v>
      </c>
      <c r="O20" s="60" t="s">
        <v>422</v>
      </c>
      <c r="P20" s="60" t="s">
        <v>423</v>
      </c>
      <c r="Q20" s="62" t="s">
        <v>446</v>
      </c>
      <c r="R20" s="62" t="s">
        <v>447</v>
      </c>
      <c r="S20" s="60">
        <v>40</v>
      </c>
      <c r="T20" s="60" t="s">
        <v>426</v>
      </c>
      <c r="U20" s="60" t="s">
        <v>427</v>
      </c>
      <c r="V20" s="60" t="s">
        <v>477</v>
      </c>
      <c r="W20" s="60" t="s">
        <v>478</v>
      </c>
      <c r="X20" s="60" t="s">
        <v>418</v>
      </c>
      <c r="Y20" s="61" t="s">
        <v>419</v>
      </c>
      <c r="Z20" s="60" t="s">
        <v>469</v>
      </c>
      <c r="AA20" s="60" t="s">
        <v>470</v>
      </c>
      <c r="AB20" s="60" t="s">
        <v>422</v>
      </c>
      <c r="AC20" s="60" t="s">
        <v>432</v>
      </c>
      <c r="AD20" s="61" t="s">
        <v>471</v>
      </c>
      <c r="AE20" s="61" t="s">
        <v>472</v>
      </c>
      <c r="AF20" s="60">
        <v>80</v>
      </c>
      <c r="AG20" s="61" t="s">
        <v>479</v>
      </c>
      <c r="AH20" s="61" t="s">
        <v>480</v>
      </c>
      <c r="AI20" s="60" t="s">
        <v>481</v>
      </c>
      <c r="AJ20" s="60" t="s">
        <v>459</v>
      </c>
      <c r="AK20" s="60">
        <v>0</v>
      </c>
      <c r="AL20" s="60" t="s">
        <v>438</v>
      </c>
      <c r="AM20" s="60"/>
    </row>
    <row r="21" spans="1:39" hidden="1" outlineLevel="1">
      <c r="A21" s="60" t="s">
        <v>259</v>
      </c>
      <c r="B21" s="60" t="s">
        <v>259</v>
      </c>
      <c r="C21" s="60" t="s">
        <v>416</v>
      </c>
      <c r="D21" s="60">
        <v>1</v>
      </c>
      <c r="E21" s="60">
        <v>0</v>
      </c>
      <c r="F21" s="61">
        <v>310</v>
      </c>
      <c r="G21" s="61" t="s">
        <v>417</v>
      </c>
      <c r="H21" s="61" t="s">
        <v>417</v>
      </c>
      <c r="I21" s="60" t="s">
        <v>248</v>
      </c>
      <c r="J21" s="60" t="s">
        <v>247</v>
      </c>
      <c r="K21" s="60" t="s">
        <v>418</v>
      </c>
      <c r="L21" s="60" t="s">
        <v>419</v>
      </c>
      <c r="M21" s="60" t="s">
        <v>482</v>
      </c>
      <c r="N21" s="60" t="s">
        <v>421</v>
      </c>
      <c r="O21" s="60" t="s">
        <v>483</v>
      </c>
      <c r="P21" s="60" t="s">
        <v>423</v>
      </c>
      <c r="Q21" s="62" t="s">
        <v>425</v>
      </c>
      <c r="R21" s="62" t="s">
        <v>424</v>
      </c>
      <c r="S21" s="60">
        <v>16</v>
      </c>
      <c r="T21" s="60" t="s">
        <v>484</v>
      </c>
      <c r="U21" s="60" t="s">
        <v>485</v>
      </c>
      <c r="V21" s="60" t="s">
        <v>248</v>
      </c>
      <c r="W21" s="60" t="s">
        <v>247</v>
      </c>
      <c r="X21" s="60" t="s">
        <v>418</v>
      </c>
      <c r="Y21" s="61" t="s">
        <v>419</v>
      </c>
      <c r="Z21" s="60" t="s">
        <v>482</v>
      </c>
      <c r="AA21" s="60" t="s">
        <v>421</v>
      </c>
      <c r="AB21" s="60" t="s">
        <v>483</v>
      </c>
      <c r="AC21" s="60" t="s">
        <v>423</v>
      </c>
      <c r="AD21" s="61" t="s">
        <v>425</v>
      </c>
      <c r="AE21" s="61" t="s">
        <v>424</v>
      </c>
      <c r="AF21" s="60">
        <v>16</v>
      </c>
      <c r="AG21" s="61" t="s">
        <v>484</v>
      </c>
      <c r="AH21" s="61" t="s">
        <v>485</v>
      </c>
      <c r="AI21" s="60" t="s">
        <v>486</v>
      </c>
      <c r="AJ21" s="60" t="s">
        <v>448</v>
      </c>
      <c r="AK21" s="60" t="s">
        <v>449</v>
      </c>
      <c r="AL21" s="60" t="s">
        <v>450</v>
      </c>
      <c r="AM21" s="60" t="s">
        <v>487</v>
      </c>
    </row>
    <row r="22" spans="1:39" hidden="1" outlineLevel="1">
      <c r="A22" s="60" t="s">
        <v>259</v>
      </c>
      <c r="B22" s="60" t="s">
        <v>259</v>
      </c>
      <c r="C22" s="60" t="s">
        <v>416</v>
      </c>
      <c r="D22" s="60">
        <v>2</v>
      </c>
      <c r="E22" s="60">
        <v>0</v>
      </c>
      <c r="F22" s="61">
        <v>370</v>
      </c>
      <c r="G22" s="61" t="s">
        <v>417</v>
      </c>
      <c r="H22" s="61" t="s">
        <v>417</v>
      </c>
      <c r="I22" s="60" t="s">
        <v>248</v>
      </c>
      <c r="J22" s="60" t="s">
        <v>247</v>
      </c>
      <c r="K22" s="60" t="s">
        <v>418</v>
      </c>
      <c r="L22" s="60" t="s">
        <v>419</v>
      </c>
      <c r="M22" s="60" t="s">
        <v>482</v>
      </c>
      <c r="N22" s="60" t="s">
        <v>421</v>
      </c>
      <c r="O22" s="60" t="s">
        <v>483</v>
      </c>
      <c r="P22" s="60" t="s">
        <v>423</v>
      </c>
      <c r="Q22" s="62" t="s">
        <v>425</v>
      </c>
      <c r="R22" s="62" t="s">
        <v>424</v>
      </c>
      <c r="S22" s="60">
        <v>16</v>
      </c>
      <c r="T22" s="60" t="s">
        <v>484</v>
      </c>
      <c r="U22" s="60" t="s">
        <v>485</v>
      </c>
      <c r="V22" s="60" t="s">
        <v>429</v>
      </c>
      <c r="W22" s="60" t="s">
        <v>428</v>
      </c>
      <c r="X22" s="60" t="s">
        <v>418</v>
      </c>
      <c r="Y22" s="61" t="s">
        <v>419</v>
      </c>
      <c r="Z22" s="60" t="s">
        <v>488</v>
      </c>
      <c r="AA22" s="60" t="s">
        <v>431</v>
      </c>
      <c r="AB22" s="60" t="s">
        <v>483</v>
      </c>
      <c r="AC22" s="60" t="s">
        <v>432</v>
      </c>
      <c r="AD22" s="61" t="s">
        <v>434</v>
      </c>
      <c r="AE22" s="61" t="s">
        <v>433</v>
      </c>
      <c r="AF22" s="60">
        <v>20</v>
      </c>
      <c r="AG22" s="61" t="s">
        <v>489</v>
      </c>
      <c r="AH22" s="61" t="s">
        <v>485</v>
      </c>
      <c r="AI22" s="60" t="s">
        <v>429</v>
      </c>
      <c r="AJ22" s="60" t="s">
        <v>436</v>
      </c>
      <c r="AK22" s="60" t="s">
        <v>490</v>
      </c>
      <c r="AL22" s="60" t="s">
        <v>438</v>
      </c>
      <c r="AM22" s="60"/>
    </row>
    <row r="23" spans="1:39" hidden="1" outlineLevel="1">
      <c r="A23" s="60" t="s">
        <v>259</v>
      </c>
      <c r="B23" s="60" t="s">
        <v>259</v>
      </c>
      <c r="C23" s="60" t="s">
        <v>416</v>
      </c>
      <c r="D23" s="60">
        <v>3</v>
      </c>
      <c r="E23" s="60">
        <v>0</v>
      </c>
      <c r="F23" s="61">
        <v>340</v>
      </c>
      <c r="G23" s="61" t="s">
        <v>417</v>
      </c>
      <c r="H23" s="61" t="s">
        <v>417</v>
      </c>
      <c r="I23" s="60" t="s">
        <v>248</v>
      </c>
      <c r="J23" s="60" t="s">
        <v>247</v>
      </c>
      <c r="K23" s="60" t="s">
        <v>418</v>
      </c>
      <c r="L23" s="60" t="s">
        <v>419</v>
      </c>
      <c r="M23" s="60" t="s">
        <v>482</v>
      </c>
      <c r="N23" s="60" t="s">
        <v>421</v>
      </c>
      <c r="O23" s="60" t="s">
        <v>483</v>
      </c>
      <c r="P23" s="60" t="s">
        <v>423</v>
      </c>
      <c r="Q23" s="62" t="s">
        <v>425</v>
      </c>
      <c r="R23" s="62" t="s">
        <v>424</v>
      </c>
      <c r="S23" s="60">
        <v>16</v>
      </c>
      <c r="T23" s="60" t="s">
        <v>484</v>
      </c>
      <c r="U23" s="60" t="s">
        <v>485</v>
      </c>
      <c r="V23" s="60" t="s">
        <v>429</v>
      </c>
      <c r="W23" s="60" t="s">
        <v>428</v>
      </c>
      <c r="X23" s="60" t="s">
        <v>418</v>
      </c>
      <c r="Y23" s="61" t="s">
        <v>419</v>
      </c>
      <c r="Z23" s="60" t="s">
        <v>491</v>
      </c>
      <c r="AA23" s="60" t="s">
        <v>440</v>
      </c>
      <c r="AB23" s="60" t="s">
        <v>483</v>
      </c>
      <c r="AC23" s="60" t="s">
        <v>432</v>
      </c>
      <c r="AD23" s="61" t="s">
        <v>442</v>
      </c>
      <c r="AE23" s="61" t="s">
        <v>441</v>
      </c>
      <c r="AF23" s="60">
        <v>20</v>
      </c>
      <c r="AG23" s="61" t="s">
        <v>489</v>
      </c>
      <c r="AH23" s="61" t="s">
        <v>485</v>
      </c>
      <c r="AI23" s="60" t="s">
        <v>429</v>
      </c>
      <c r="AJ23" s="60" t="s">
        <v>436</v>
      </c>
      <c r="AK23" s="60" t="s">
        <v>490</v>
      </c>
      <c r="AL23" s="60" t="s">
        <v>438</v>
      </c>
      <c r="AM23" s="60"/>
    </row>
    <row r="24" spans="1:39" hidden="1" outlineLevel="1">
      <c r="A24" s="60" t="s">
        <v>443</v>
      </c>
      <c r="B24" s="60" t="s">
        <v>443</v>
      </c>
      <c r="C24" s="60" t="s">
        <v>416</v>
      </c>
      <c r="D24" s="60">
        <v>4</v>
      </c>
      <c r="E24" s="60">
        <v>0</v>
      </c>
      <c r="F24" s="61">
        <v>280</v>
      </c>
      <c r="G24" s="61" t="s">
        <v>417</v>
      </c>
      <c r="H24" s="61" t="s">
        <v>417</v>
      </c>
      <c r="I24" s="60" t="s">
        <v>248</v>
      </c>
      <c r="J24" s="60" t="s">
        <v>247</v>
      </c>
      <c r="K24" s="60" t="s">
        <v>418</v>
      </c>
      <c r="L24" s="60" t="s">
        <v>419</v>
      </c>
      <c r="M24" s="60" t="s">
        <v>482</v>
      </c>
      <c r="N24" s="60" t="s">
        <v>421</v>
      </c>
      <c r="O24" s="60" t="s">
        <v>483</v>
      </c>
      <c r="P24" s="60" t="s">
        <v>423</v>
      </c>
      <c r="Q24" s="62" t="s">
        <v>425</v>
      </c>
      <c r="R24" s="62" t="s">
        <v>424</v>
      </c>
      <c r="S24" s="60">
        <v>16</v>
      </c>
      <c r="T24" s="60" t="s">
        <v>484</v>
      </c>
      <c r="U24" s="60" t="s">
        <v>485</v>
      </c>
      <c r="V24" s="60" t="s">
        <v>248</v>
      </c>
      <c r="W24" s="60" t="s">
        <v>247</v>
      </c>
      <c r="X24" s="60" t="s">
        <v>418</v>
      </c>
      <c r="Y24" s="61" t="s">
        <v>419</v>
      </c>
      <c r="Z24" s="60" t="s">
        <v>492</v>
      </c>
      <c r="AA24" s="60" t="s">
        <v>445</v>
      </c>
      <c r="AB24" s="60" t="s">
        <v>483</v>
      </c>
      <c r="AC24" s="60" t="s">
        <v>423</v>
      </c>
      <c r="AD24" s="61" t="s">
        <v>447</v>
      </c>
      <c r="AE24" s="61" t="s">
        <v>446</v>
      </c>
      <c r="AF24" s="60">
        <v>16</v>
      </c>
      <c r="AG24" s="61" t="s">
        <v>484</v>
      </c>
      <c r="AH24" s="61" t="s">
        <v>485</v>
      </c>
      <c r="AI24" s="60" t="s">
        <v>486</v>
      </c>
      <c r="AJ24" s="60" t="s">
        <v>448</v>
      </c>
      <c r="AK24" s="60" t="s">
        <v>449</v>
      </c>
      <c r="AL24" s="60" t="s">
        <v>450</v>
      </c>
      <c r="AM24" s="60" t="s">
        <v>487</v>
      </c>
    </row>
    <row r="25" spans="1:39" hidden="1" outlineLevel="1">
      <c r="A25" s="60" t="s">
        <v>443</v>
      </c>
      <c r="B25" s="60" t="s">
        <v>443</v>
      </c>
      <c r="C25" s="60" t="s">
        <v>416</v>
      </c>
      <c r="D25" s="60">
        <v>1</v>
      </c>
      <c r="E25" s="60">
        <v>0</v>
      </c>
      <c r="F25" s="61">
        <v>340</v>
      </c>
      <c r="G25" s="61" t="s">
        <v>417</v>
      </c>
      <c r="H25" s="61" t="s">
        <v>417</v>
      </c>
      <c r="I25" s="60" t="s">
        <v>248</v>
      </c>
      <c r="J25" s="60" t="s">
        <v>247</v>
      </c>
      <c r="K25" s="60" t="s">
        <v>418</v>
      </c>
      <c r="L25" s="60" t="s">
        <v>419</v>
      </c>
      <c r="M25" s="60" t="s">
        <v>492</v>
      </c>
      <c r="N25" s="60" t="s">
        <v>445</v>
      </c>
      <c r="O25" s="60" t="s">
        <v>483</v>
      </c>
      <c r="P25" s="60" t="s">
        <v>423</v>
      </c>
      <c r="Q25" s="62" t="s">
        <v>447</v>
      </c>
      <c r="R25" s="62" t="s">
        <v>446</v>
      </c>
      <c r="S25" s="60">
        <v>16</v>
      </c>
      <c r="T25" s="60" t="s">
        <v>484</v>
      </c>
      <c r="U25" s="60" t="s">
        <v>485</v>
      </c>
      <c r="V25" s="60" t="s">
        <v>248</v>
      </c>
      <c r="W25" s="60" t="s">
        <v>247</v>
      </c>
      <c r="X25" s="60" t="s">
        <v>418</v>
      </c>
      <c r="Y25" s="61" t="s">
        <v>419</v>
      </c>
      <c r="Z25" s="60" t="s">
        <v>482</v>
      </c>
      <c r="AA25" s="60" t="s">
        <v>421</v>
      </c>
      <c r="AB25" s="60" t="s">
        <v>483</v>
      </c>
      <c r="AC25" s="60" t="s">
        <v>423</v>
      </c>
      <c r="AD25" s="61" t="s">
        <v>425</v>
      </c>
      <c r="AE25" s="61" t="s">
        <v>424</v>
      </c>
      <c r="AF25" s="60">
        <v>16</v>
      </c>
      <c r="AG25" s="61" t="s">
        <v>484</v>
      </c>
      <c r="AH25" s="61" t="s">
        <v>485</v>
      </c>
      <c r="AI25" s="60" t="s">
        <v>486</v>
      </c>
      <c r="AJ25" s="60" t="s">
        <v>448</v>
      </c>
      <c r="AK25" s="60" t="s">
        <v>449</v>
      </c>
      <c r="AL25" s="60" t="s">
        <v>450</v>
      </c>
      <c r="AM25" s="60" t="s">
        <v>487</v>
      </c>
    </row>
    <row r="26" spans="1:39" hidden="1" outlineLevel="1">
      <c r="A26" s="60" t="s">
        <v>259</v>
      </c>
      <c r="B26" s="60" t="s">
        <v>259</v>
      </c>
      <c r="C26" s="60" t="s">
        <v>416</v>
      </c>
      <c r="D26" s="60">
        <v>2</v>
      </c>
      <c r="E26" s="60">
        <v>0</v>
      </c>
      <c r="F26" s="61">
        <v>400</v>
      </c>
      <c r="G26" s="61" t="s">
        <v>417</v>
      </c>
      <c r="H26" s="61" t="s">
        <v>417</v>
      </c>
      <c r="I26" s="60" t="s">
        <v>248</v>
      </c>
      <c r="J26" s="60" t="s">
        <v>247</v>
      </c>
      <c r="K26" s="60" t="s">
        <v>418</v>
      </c>
      <c r="L26" s="60" t="s">
        <v>419</v>
      </c>
      <c r="M26" s="60" t="s">
        <v>492</v>
      </c>
      <c r="N26" s="60" t="s">
        <v>445</v>
      </c>
      <c r="O26" s="60" t="s">
        <v>483</v>
      </c>
      <c r="P26" s="60" t="s">
        <v>423</v>
      </c>
      <c r="Q26" s="62" t="s">
        <v>447</v>
      </c>
      <c r="R26" s="62" t="s">
        <v>446</v>
      </c>
      <c r="S26" s="60">
        <v>16</v>
      </c>
      <c r="T26" s="60" t="s">
        <v>484</v>
      </c>
      <c r="U26" s="60" t="s">
        <v>485</v>
      </c>
      <c r="V26" s="60" t="s">
        <v>429</v>
      </c>
      <c r="W26" s="60" t="s">
        <v>428</v>
      </c>
      <c r="X26" s="60" t="s">
        <v>418</v>
      </c>
      <c r="Y26" s="61" t="s">
        <v>419</v>
      </c>
      <c r="Z26" s="60" t="s">
        <v>488</v>
      </c>
      <c r="AA26" s="60" t="s">
        <v>431</v>
      </c>
      <c r="AB26" s="60" t="s">
        <v>483</v>
      </c>
      <c r="AC26" s="60" t="s">
        <v>432</v>
      </c>
      <c r="AD26" s="61" t="s">
        <v>434</v>
      </c>
      <c r="AE26" s="61" t="s">
        <v>433</v>
      </c>
      <c r="AF26" s="60">
        <v>20</v>
      </c>
      <c r="AG26" s="61" t="s">
        <v>489</v>
      </c>
      <c r="AH26" s="61" t="s">
        <v>485</v>
      </c>
      <c r="AI26" s="60" t="s">
        <v>429</v>
      </c>
      <c r="AJ26" s="60" t="s">
        <v>436</v>
      </c>
      <c r="AK26" s="60" t="s">
        <v>490</v>
      </c>
      <c r="AL26" s="60" t="s">
        <v>438</v>
      </c>
      <c r="AM26" s="60"/>
    </row>
    <row r="27" spans="1:39" hidden="1" outlineLevel="1">
      <c r="A27" s="60" t="s">
        <v>259</v>
      </c>
      <c r="B27" s="60" t="s">
        <v>259</v>
      </c>
      <c r="C27" s="60" t="s">
        <v>416</v>
      </c>
      <c r="D27" s="60">
        <v>3</v>
      </c>
      <c r="E27" s="60">
        <v>0</v>
      </c>
      <c r="F27" s="61">
        <v>370</v>
      </c>
      <c r="G27" s="61" t="s">
        <v>417</v>
      </c>
      <c r="H27" s="61" t="s">
        <v>417</v>
      </c>
      <c r="I27" s="60" t="s">
        <v>248</v>
      </c>
      <c r="J27" s="60" t="s">
        <v>247</v>
      </c>
      <c r="K27" s="60" t="s">
        <v>418</v>
      </c>
      <c r="L27" s="60" t="s">
        <v>419</v>
      </c>
      <c r="M27" s="60" t="s">
        <v>492</v>
      </c>
      <c r="N27" s="60" t="s">
        <v>445</v>
      </c>
      <c r="O27" s="60" t="s">
        <v>483</v>
      </c>
      <c r="P27" s="60" t="s">
        <v>423</v>
      </c>
      <c r="Q27" s="62" t="s">
        <v>447</v>
      </c>
      <c r="R27" s="62" t="s">
        <v>446</v>
      </c>
      <c r="S27" s="60">
        <v>16</v>
      </c>
      <c r="T27" s="60" t="s">
        <v>484</v>
      </c>
      <c r="U27" s="60" t="s">
        <v>485</v>
      </c>
      <c r="V27" s="60" t="s">
        <v>429</v>
      </c>
      <c r="W27" s="60" t="s">
        <v>428</v>
      </c>
      <c r="X27" s="60" t="s">
        <v>418</v>
      </c>
      <c r="Y27" s="61" t="s">
        <v>419</v>
      </c>
      <c r="Z27" s="60" t="s">
        <v>491</v>
      </c>
      <c r="AA27" s="60" t="s">
        <v>440</v>
      </c>
      <c r="AB27" s="60" t="s">
        <v>483</v>
      </c>
      <c r="AC27" s="60" t="s">
        <v>432</v>
      </c>
      <c r="AD27" s="61" t="s">
        <v>442</v>
      </c>
      <c r="AE27" s="61" t="s">
        <v>441</v>
      </c>
      <c r="AF27" s="60">
        <v>20</v>
      </c>
      <c r="AG27" s="61" t="s">
        <v>489</v>
      </c>
      <c r="AH27" s="61" t="s">
        <v>485</v>
      </c>
      <c r="AI27" s="60" t="s">
        <v>429</v>
      </c>
      <c r="AJ27" s="60" t="s">
        <v>436</v>
      </c>
      <c r="AK27" s="60" t="s">
        <v>490</v>
      </c>
      <c r="AL27" s="60" t="s">
        <v>438</v>
      </c>
      <c r="AM27" s="60"/>
    </row>
    <row r="28" spans="1:39" hidden="1" outlineLevel="1">
      <c r="A28" s="60" t="s">
        <v>259</v>
      </c>
      <c r="B28" s="60" t="s">
        <v>259</v>
      </c>
      <c r="C28" s="60" t="s">
        <v>416</v>
      </c>
      <c r="D28" s="60">
        <v>4</v>
      </c>
      <c r="E28" s="60">
        <v>0</v>
      </c>
      <c r="F28" s="61">
        <v>310</v>
      </c>
      <c r="G28" s="61" t="s">
        <v>417</v>
      </c>
      <c r="H28" s="61" t="s">
        <v>417</v>
      </c>
      <c r="I28" s="60" t="s">
        <v>248</v>
      </c>
      <c r="J28" s="60" t="s">
        <v>247</v>
      </c>
      <c r="K28" s="60" t="s">
        <v>418</v>
      </c>
      <c r="L28" s="60" t="s">
        <v>419</v>
      </c>
      <c r="M28" s="60" t="s">
        <v>492</v>
      </c>
      <c r="N28" s="60" t="s">
        <v>445</v>
      </c>
      <c r="O28" s="60" t="s">
        <v>483</v>
      </c>
      <c r="P28" s="60" t="s">
        <v>423</v>
      </c>
      <c r="Q28" s="62" t="s">
        <v>447</v>
      </c>
      <c r="R28" s="62" t="s">
        <v>446</v>
      </c>
      <c r="S28" s="60">
        <v>16</v>
      </c>
      <c r="T28" s="60" t="s">
        <v>484</v>
      </c>
      <c r="U28" s="60" t="s">
        <v>485</v>
      </c>
      <c r="V28" s="60" t="s">
        <v>248</v>
      </c>
      <c r="W28" s="60" t="s">
        <v>247</v>
      </c>
      <c r="X28" s="60" t="s">
        <v>418</v>
      </c>
      <c r="Y28" s="61" t="s">
        <v>419</v>
      </c>
      <c r="Z28" s="60" t="s">
        <v>492</v>
      </c>
      <c r="AA28" s="60" t="s">
        <v>445</v>
      </c>
      <c r="AB28" s="60" t="s">
        <v>483</v>
      </c>
      <c r="AC28" s="60" t="s">
        <v>423</v>
      </c>
      <c r="AD28" s="61" t="s">
        <v>447</v>
      </c>
      <c r="AE28" s="61" t="s">
        <v>446</v>
      </c>
      <c r="AF28" s="60">
        <v>16</v>
      </c>
      <c r="AG28" s="61" t="s">
        <v>484</v>
      </c>
      <c r="AH28" s="61" t="s">
        <v>485</v>
      </c>
      <c r="AI28" s="60" t="s">
        <v>486</v>
      </c>
      <c r="AJ28" s="60" t="s">
        <v>448</v>
      </c>
      <c r="AK28" s="60" t="s">
        <v>449</v>
      </c>
      <c r="AL28" s="60" t="s">
        <v>450</v>
      </c>
      <c r="AM28" s="60" t="s">
        <v>487</v>
      </c>
    </row>
    <row r="29" spans="1:39" hidden="1" outlineLevel="1">
      <c r="A29" s="60"/>
      <c r="B29" s="60"/>
      <c r="C29" s="60"/>
      <c r="D29" s="60"/>
      <c r="E29" s="60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2"/>
      <c r="R29" s="62"/>
      <c r="S29" s="60"/>
      <c r="T29" s="60"/>
      <c r="U29" s="60"/>
      <c r="V29" s="60"/>
      <c r="W29" s="60"/>
      <c r="X29" s="60"/>
      <c r="Y29" s="61"/>
      <c r="Z29" s="60"/>
      <c r="AA29" s="60"/>
      <c r="AB29" s="60"/>
      <c r="AC29" s="60"/>
      <c r="AD29" s="61"/>
      <c r="AE29" s="61"/>
      <c r="AF29" s="60"/>
      <c r="AG29" s="61"/>
      <c r="AH29" s="61"/>
      <c r="AI29" s="60"/>
      <c r="AJ29" s="60"/>
      <c r="AK29" s="60"/>
      <c r="AL29" s="60"/>
      <c r="AM29" s="60"/>
    </row>
    <row r="30" spans="1:39" hidden="1" outlineLevel="1">
      <c r="A30" s="60"/>
      <c r="B30" s="60"/>
      <c r="C30" s="60"/>
      <c r="D30" s="60"/>
      <c r="E30" s="60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2"/>
      <c r="R30" s="62"/>
      <c r="S30" s="60"/>
      <c r="T30" s="60"/>
      <c r="U30" s="60"/>
      <c r="V30" s="60"/>
      <c r="W30" s="60"/>
      <c r="X30" s="60"/>
      <c r="Y30" s="61"/>
      <c r="Z30" s="60"/>
      <c r="AA30" s="60"/>
      <c r="AB30" s="60"/>
      <c r="AC30" s="60"/>
      <c r="AD30" s="61"/>
      <c r="AE30" s="61"/>
      <c r="AF30" s="60"/>
      <c r="AG30" s="61"/>
      <c r="AH30" s="61"/>
      <c r="AI30" s="60"/>
      <c r="AJ30" s="60"/>
      <c r="AK30" s="60"/>
      <c r="AL30" s="60"/>
      <c r="AM30" s="60"/>
    </row>
    <row r="31" spans="1:39" hidden="1" outlineLevel="1">
      <c r="A31" s="60"/>
      <c r="B31" s="60"/>
      <c r="C31" s="60"/>
      <c r="D31" s="60"/>
      <c r="E31" s="60"/>
      <c r="F31" s="61"/>
      <c r="G31" s="61"/>
      <c r="H31" s="61"/>
      <c r="I31" s="60"/>
      <c r="J31" s="60"/>
      <c r="K31" s="60"/>
      <c r="L31" s="60"/>
      <c r="M31" s="60"/>
      <c r="N31" s="60"/>
      <c r="O31" s="60"/>
      <c r="P31" s="60"/>
      <c r="Q31" s="62"/>
      <c r="R31" s="62"/>
      <c r="S31" s="60"/>
      <c r="T31" s="60"/>
      <c r="U31" s="60"/>
      <c r="V31" s="60"/>
      <c r="W31" s="60"/>
      <c r="X31" s="60"/>
      <c r="Y31" s="61"/>
      <c r="Z31" s="60"/>
      <c r="AA31" s="60"/>
      <c r="AB31" s="60"/>
      <c r="AC31" s="60"/>
      <c r="AD31" s="61"/>
      <c r="AE31" s="61"/>
      <c r="AF31" s="60"/>
      <c r="AG31" s="61"/>
      <c r="AH31" s="61"/>
      <c r="AI31" s="60"/>
      <c r="AJ31" s="60"/>
      <c r="AK31" s="60"/>
      <c r="AL31" s="60"/>
      <c r="AM31" s="60"/>
    </row>
    <row r="32" spans="1:39" hidden="1" outlineLevel="1">
      <c r="A32" s="60"/>
      <c r="B32" s="60"/>
      <c r="C32" s="60"/>
      <c r="D32" s="60"/>
      <c r="E32" s="60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2"/>
      <c r="R32" s="62"/>
      <c r="S32" s="60"/>
      <c r="T32" s="60"/>
      <c r="U32" s="60"/>
      <c r="V32" s="60"/>
      <c r="W32" s="60"/>
      <c r="X32" s="60"/>
      <c r="Y32" s="61"/>
      <c r="Z32" s="60"/>
      <c r="AA32" s="60"/>
      <c r="AB32" s="60"/>
      <c r="AC32" s="60"/>
      <c r="AD32" s="61"/>
      <c r="AE32" s="61"/>
      <c r="AF32" s="60"/>
      <c r="AG32" s="61"/>
      <c r="AH32" s="61"/>
      <c r="AI32" s="60"/>
      <c r="AJ32" s="60"/>
      <c r="AK32" s="60"/>
      <c r="AL32" s="60"/>
      <c r="AM32" s="60"/>
    </row>
    <row r="33" spans="1:39" hidden="1" outlineLevel="1">
      <c r="A33" s="60"/>
      <c r="B33" s="60"/>
      <c r="C33" s="60"/>
      <c r="D33" s="60"/>
      <c r="E33" s="60"/>
      <c r="F33" s="61"/>
      <c r="G33" s="61"/>
      <c r="H33" s="61"/>
      <c r="I33" s="60"/>
      <c r="J33" s="60"/>
      <c r="K33" s="60"/>
      <c r="L33" s="60"/>
      <c r="M33" s="60"/>
      <c r="N33" s="60"/>
      <c r="O33" s="60"/>
      <c r="P33" s="60"/>
      <c r="Q33" s="62"/>
      <c r="R33" s="62"/>
      <c r="S33" s="60"/>
      <c r="T33" s="60"/>
      <c r="U33" s="60"/>
      <c r="V33" s="60"/>
      <c r="W33" s="60"/>
      <c r="X33" s="60"/>
      <c r="Y33" s="61"/>
      <c r="Z33" s="60"/>
      <c r="AA33" s="60"/>
      <c r="AB33" s="60"/>
      <c r="AC33" s="60"/>
      <c r="AD33" s="61"/>
      <c r="AE33" s="61"/>
      <c r="AF33" s="60"/>
      <c r="AG33" s="61"/>
      <c r="AH33" s="61"/>
      <c r="AI33" s="60"/>
      <c r="AJ33" s="60"/>
      <c r="AK33" s="60"/>
      <c r="AL33" s="60"/>
      <c r="AM33" s="60"/>
    </row>
    <row r="34" spans="1:39" hidden="1" outlineLevel="1">
      <c r="A34" s="60"/>
      <c r="B34" s="60"/>
      <c r="C34" s="60"/>
      <c r="D34" s="60"/>
      <c r="E34" s="60"/>
      <c r="F34" s="61"/>
      <c r="G34" s="61"/>
      <c r="H34" s="61"/>
      <c r="I34" s="60"/>
      <c r="J34" s="60"/>
      <c r="K34" s="60"/>
      <c r="L34" s="60"/>
      <c r="M34" s="60"/>
      <c r="N34" s="60"/>
      <c r="O34" s="60"/>
      <c r="P34" s="60"/>
      <c r="Q34" s="62"/>
      <c r="R34" s="62"/>
      <c r="S34" s="60"/>
      <c r="T34" s="60"/>
      <c r="U34" s="60"/>
      <c r="V34" s="60"/>
      <c r="W34" s="60"/>
      <c r="X34" s="60"/>
      <c r="Y34" s="61"/>
      <c r="Z34" s="60"/>
      <c r="AA34" s="60"/>
      <c r="AB34" s="60"/>
      <c r="AC34" s="60"/>
      <c r="AD34" s="61"/>
      <c r="AE34" s="61"/>
      <c r="AF34" s="60"/>
      <c r="AG34" s="61"/>
      <c r="AH34" s="61"/>
      <c r="AI34" s="60"/>
      <c r="AJ34" s="60"/>
      <c r="AK34" s="60"/>
      <c r="AL34" s="60"/>
      <c r="AM34" s="60"/>
    </row>
    <row r="35" spans="1:39" hidden="1" outlineLevel="1">
      <c r="A35" s="60"/>
      <c r="B35" s="60"/>
      <c r="C35" s="60"/>
      <c r="D35" s="60"/>
      <c r="E35" s="60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2"/>
      <c r="R35" s="62"/>
      <c r="S35" s="60"/>
      <c r="T35" s="60"/>
      <c r="U35" s="60"/>
      <c r="V35" s="60"/>
      <c r="W35" s="60"/>
      <c r="X35" s="60"/>
      <c r="Y35" s="61"/>
      <c r="Z35" s="60"/>
      <c r="AA35" s="60"/>
      <c r="AB35" s="60"/>
      <c r="AC35" s="60"/>
      <c r="AD35" s="61"/>
      <c r="AE35" s="61"/>
      <c r="AF35" s="60"/>
      <c r="AG35" s="61"/>
      <c r="AH35" s="61"/>
      <c r="AI35" s="60"/>
      <c r="AJ35" s="60"/>
      <c r="AK35" s="60"/>
      <c r="AL35" s="60"/>
      <c r="AM35" s="60"/>
    </row>
    <row r="36" spans="1:39" hidden="1" outlineLevel="1">
      <c r="A36" s="60"/>
      <c r="B36" s="60"/>
      <c r="C36" s="60"/>
      <c r="D36" s="60"/>
      <c r="E36" s="60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2"/>
      <c r="R36" s="62"/>
      <c r="S36" s="60"/>
      <c r="T36" s="60"/>
      <c r="U36" s="60"/>
      <c r="V36" s="60"/>
      <c r="W36" s="60"/>
      <c r="X36" s="60"/>
      <c r="Y36" s="61"/>
      <c r="Z36" s="60"/>
      <c r="AA36" s="60"/>
      <c r="AB36" s="60"/>
      <c r="AC36" s="60"/>
      <c r="AD36" s="61"/>
      <c r="AE36" s="61"/>
      <c r="AF36" s="60"/>
      <c r="AG36" s="61"/>
      <c r="AH36" s="61"/>
      <c r="AI36" s="60"/>
      <c r="AJ36" s="60"/>
      <c r="AK36" s="60"/>
      <c r="AL36" s="60"/>
      <c r="AM36" s="60"/>
    </row>
    <row r="37" spans="1:39" hidden="1" outlineLevel="1">
      <c r="A37" s="60"/>
      <c r="B37" s="60"/>
      <c r="C37" s="60"/>
      <c r="D37" s="60"/>
      <c r="E37" s="60"/>
      <c r="F37" s="61"/>
      <c r="G37" s="61"/>
      <c r="H37" s="61"/>
      <c r="I37" s="60"/>
      <c r="J37" s="60"/>
      <c r="K37" s="60"/>
      <c r="L37" s="60"/>
      <c r="M37" s="60"/>
      <c r="N37" s="60"/>
      <c r="O37" s="60"/>
      <c r="P37" s="60"/>
      <c r="Q37" s="62"/>
      <c r="R37" s="62"/>
      <c r="S37" s="60"/>
      <c r="T37" s="60"/>
      <c r="U37" s="60"/>
      <c r="V37" s="60"/>
      <c r="W37" s="60"/>
      <c r="X37" s="60"/>
      <c r="Y37" s="61"/>
      <c r="Z37" s="60"/>
      <c r="AA37" s="60"/>
      <c r="AB37" s="60"/>
      <c r="AC37" s="60"/>
      <c r="AD37" s="61"/>
      <c r="AE37" s="61"/>
      <c r="AF37" s="60"/>
      <c r="AG37" s="61"/>
      <c r="AH37" s="61"/>
      <c r="AI37" s="60"/>
      <c r="AJ37" s="60"/>
      <c r="AK37" s="60"/>
      <c r="AL37" s="60"/>
      <c r="AM37" s="60"/>
    </row>
    <row r="38" spans="1:39" hidden="1" outlineLevel="1">
      <c r="A38" s="60"/>
      <c r="B38" s="60"/>
      <c r="C38" s="60"/>
      <c r="D38" s="60"/>
      <c r="E38" s="60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2"/>
      <c r="R38" s="62"/>
      <c r="S38" s="60"/>
      <c r="T38" s="60"/>
      <c r="U38" s="60"/>
      <c r="V38" s="60"/>
      <c r="W38" s="60"/>
      <c r="X38" s="60"/>
      <c r="Y38" s="61"/>
      <c r="Z38" s="60"/>
      <c r="AA38" s="60"/>
      <c r="AB38" s="60"/>
      <c r="AC38" s="60"/>
      <c r="AD38" s="61"/>
      <c r="AE38" s="61"/>
      <c r="AF38" s="60"/>
      <c r="AG38" s="61"/>
      <c r="AH38" s="61"/>
      <c r="AI38" s="60"/>
      <c r="AJ38" s="60"/>
      <c r="AK38" s="60"/>
      <c r="AL38" s="60"/>
      <c r="AM38" s="60"/>
    </row>
    <row r="39" spans="1:39" hidden="1" outlineLevel="1">
      <c r="A39" s="60"/>
      <c r="B39" s="60"/>
      <c r="C39" s="60"/>
      <c r="D39" s="60"/>
      <c r="E39" s="60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2"/>
      <c r="R39" s="62"/>
      <c r="S39" s="60"/>
      <c r="T39" s="60"/>
      <c r="U39" s="60"/>
      <c r="V39" s="60"/>
      <c r="W39" s="60"/>
      <c r="X39" s="60"/>
      <c r="Y39" s="61"/>
      <c r="Z39" s="60"/>
      <c r="AA39" s="60"/>
      <c r="AB39" s="60"/>
      <c r="AC39" s="60"/>
      <c r="AD39" s="61"/>
      <c r="AE39" s="61"/>
      <c r="AF39" s="60"/>
      <c r="AG39" s="61"/>
      <c r="AH39" s="61"/>
      <c r="AI39" s="60"/>
      <c r="AJ39" s="60"/>
      <c r="AK39" s="60"/>
      <c r="AL39" s="60"/>
      <c r="AM39" s="60"/>
    </row>
    <row r="40" spans="1:39" hidden="1" outlineLevel="1">
      <c r="A40" s="60"/>
      <c r="B40" s="60"/>
      <c r="C40" s="60"/>
      <c r="D40" s="60"/>
      <c r="E40" s="60"/>
      <c r="F40" s="61"/>
      <c r="G40" s="61"/>
      <c r="H40" s="61"/>
      <c r="I40" s="60"/>
      <c r="J40" s="60"/>
      <c r="K40" s="60"/>
      <c r="L40" s="60"/>
      <c r="M40" s="60"/>
      <c r="N40" s="60"/>
      <c r="O40" s="60"/>
      <c r="P40" s="60"/>
      <c r="Q40" s="62"/>
      <c r="R40" s="62"/>
      <c r="S40" s="60"/>
      <c r="T40" s="60"/>
      <c r="U40" s="60"/>
      <c r="V40" s="60"/>
      <c r="W40" s="60"/>
      <c r="X40" s="60"/>
      <c r="Y40" s="61"/>
      <c r="Z40" s="60"/>
      <c r="AA40" s="60"/>
      <c r="AB40" s="60"/>
      <c r="AC40" s="60"/>
      <c r="AD40" s="61"/>
      <c r="AE40" s="61"/>
      <c r="AF40" s="60"/>
      <c r="AG40" s="61"/>
      <c r="AH40" s="61"/>
      <c r="AI40" s="60"/>
      <c r="AJ40" s="60"/>
      <c r="AK40" s="60"/>
      <c r="AL40" s="60"/>
      <c r="AM40" s="60"/>
    </row>
    <row r="41" spans="1:39" hidden="1" outlineLevel="1">
      <c r="A41" s="60"/>
      <c r="B41" s="60"/>
      <c r="C41" s="60"/>
      <c r="D41" s="60"/>
      <c r="E41" s="60"/>
      <c r="F41" s="61"/>
      <c r="G41" s="61"/>
      <c r="H41" s="61"/>
      <c r="I41" s="60"/>
      <c r="J41" s="60"/>
      <c r="K41" s="60"/>
      <c r="L41" s="60"/>
      <c r="M41" s="60"/>
      <c r="N41" s="60"/>
      <c r="O41" s="60"/>
      <c r="P41" s="60"/>
      <c r="Q41" s="62"/>
      <c r="R41" s="62"/>
      <c r="S41" s="60"/>
      <c r="T41" s="60"/>
      <c r="U41" s="60"/>
      <c r="V41" s="60"/>
      <c r="W41" s="60"/>
      <c r="X41" s="60"/>
      <c r="Y41" s="61"/>
      <c r="Z41" s="60"/>
      <c r="AA41" s="60"/>
      <c r="AB41" s="60"/>
      <c r="AC41" s="60"/>
      <c r="AD41" s="61"/>
      <c r="AE41" s="61"/>
      <c r="AF41" s="60"/>
      <c r="AG41" s="61"/>
      <c r="AH41" s="61"/>
      <c r="AI41" s="60"/>
      <c r="AJ41" s="60"/>
      <c r="AK41" s="60"/>
      <c r="AL41" s="60"/>
      <c r="AM41" s="60"/>
    </row>
    <row r="42" spans="1:39" hidden="1" outlineLevel="1">
      <c r="A42" s="60"/>
      <c r="B42" s="60"/>
      <c r="C42" s="60"/>
      <c r="D42" s="60"/>
      <c r="E42" s="60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2"/>
      <c r="R42" s="62"/>
      <c r="S42" s="60"/>
      <c r="T42" s="60"/>
      <c r="U42" s="60"/>
      <c r="V42" s="60"/>
      <c r="W42" s="60"/>
      <c r="X42" s="60"/>
      <c r="Y42" s="61"/>
      <c r="Z42" s="60"/>
      <c r="AA42" s="60"/>
      <c r="AB42" s="60"/>
      <c r="AC42" s="60"/>
      <c r="AD42" s="61"/>
      <c r="AE42" s="61"/>
      <c r="AF42" s="60"/>
      <c r="AG42" s="61"/>
      <c r="AH42" s="61"/>
      <c r="AI42" s="60"/>
      <c r="AJ42" s="60"/>
      <c r="AK42" s="60"/>
      <c r="AL42" s="60"/>
      <c r="AM42" s="60"/>
    </row>
    <row r="43" spans="1:39" hidden="1" outlineLevel="1">
      <c r="A43" s="60"/>
      <c r="B43" s="60"/>
      <c r="C43" s="60"/>
      <c r="D43" s="60"/>
      <c r="E43" s="60"/>
      <c r="F43" s="61"/>
      <c r="G43" s="61"/>
      <c r="H43" s="61"/>
      <c r="I43" s="60"/>
      <c r="J43" s="60"/>
      <c r="K43" s="60"/>
      <c r="L43" s="60"/>
      <c r="M43" s="60"/>
      <c r="N43" s="60"/>
      <c r="O43" s="60"/>
      <c r="P43" s="60"/>
      <c r="Q43" s="62"/>
      <c r="R43" s="62"/>
      <c r="S43" s="60"/>
      <c r="T43" s="60"/>
      <c r="U43" s="60"/>
      <c r="V43" s="60"/>
      <c r="W43" s="60"/>
      <c r="X43" s="60"/>
      <c r="Y43" s="61"/>
      <c r="Z43" s="60"/>
      <c r="AA43" s="60"/>
      <c r="AB43" s="60"/>
      <c r="AC43" s="60"/>
      <c r="AD43" s="61"/>
      <c r="AE43" s="61"/>
      <c r="AF43" s="60"/>
      <c r="AG43" s="61"/>
      <c r="AH43" s="61"/>
      <c r="AI43" s="60"/>
      <c r="AJ43" s="60"/>
      <c r="AK43" s="60"/>
      <c r="AL43" s="60"/>
      <c r="AM43" s="60"/>
    </row>
    <row r="44" spans="1:39" hidden="1" outlineLevel="1">
      <c r="A44" s="60"/>
      <c r="B44" s="60"/>
      <c r="C44" s="60"/>
      <c r="D44" s="60"/>
      <c r="E44" s="60"/>
      <c r="F44" s="61"/>
      <c r="G44" s="61"/>
      <c r="H44" s="61"/>
      <c r="I44" s="60"/>
      <c r="J44" s="60"/>
      <c r="K44" s="60"/>
      <c r="L44" s="60"/>
      <c r="M44" s="60"/>
      <c r="N44" s="60"/>
      <c r="O44" s="60"/>
      <c r="P44" s="60"/>
      <c r="Q44" s="62"/>
      <c r="R44" s="62"/>
      <c r="S44" s="60"/>
      <c r="T44" s="60"/>
      <c r="U44" s="60"/>
      <c r="V44" s="60"/>
      <c r="W44" s="60"/>
      <c r="X44" s="60"/>
      <c r="Y44" s="61"/>
      <c r="Z44" s="60"/>
      <c r="AA44" s="60"/>
      <c r="AB44" s="60"/>
      <c r="AC44" s="60"/>
      <c r="AD44" s="61"/>
      <c r="AE44" s="61"/>
      <c r="AF44" s="60"/>
      <c r="AG44" s="61"/>
      <c r="AH44" s="61"/>
      <c r="AI44" s="60"/>
      <c r="AJ44" s="60"/>
      <c r="AK44" s="60"/>
      <c r="AL44" s="60"/>
      <c r="AM44" s="60"/>
    </row>
    <row r="45" spans="1:39" hidden="1" outlineLevel="1">
      <c r="A45" s="60"/>
      <c r="B45" s="60"/>
      <c r="C45" s="60"/>
      <c r="D45" s="60"/>
      <c r="E45" s="60"/>
      <c r="F45" s="61"/>
      <c r="G45" s="61"/>
      <c r="H45" s="61"/>
      <c r="I45" s="60"/>
      <c r="J45" s="60"/>
      <c r="K45" s="60"/>
      <c r="L45" s="60"/>
      <c r="M45" s="60"/>
      <c r="N45" s="60"/>
      <c r="O45" s="60"/>
      <c r="P45" s="60"/>
      <c r="Q45" s="62"/>
      <c r="R45" s="62"/>
      <c r="S45" s="60"/>
      <c r="T45" s="60"/>
      <c r="U45" s="60"/>
      <c r="V45" s="60"/>
      <c r="W45" s="60"/>
      <c r="X45" s="60"/>
      <c r="Y45" s="61"/>
      <c r="Z45" s="60"/>
      <c r="AA45" s="60"/>
      <c r="AB45" s="60"/>
      <c r="AC45" s="60"/>
      <c r="AD45" s="61"/>
      <c r="AE45" s="61"/>
      <c r="AF45" s="60"/>
      <c r="AG45" s="61"/>
      <c r="AH45" s="61"/>
      <c r="AI45" s="60"/>
      <c r="AJ45" s="60"/>
      <c r="AK45" s="60"/>
      <c r="AL45" s="60"/>
      <c r="AM45" s="60"/>
    </row>
    <row r="46" spans="1:39" hidden="1" outlineLevel="1">
      <c r="A46" s="60"/>
      <c r="B46" s="60"/>
      <c r="C46" s="60"/>
      <c r="D46" s="60"/>
      <c r="E46" s="60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2"/>
      <c r="R46" s="62"/>
      <c r="S46" s="60"/>
      <c r="T46" s="60"/>
      <c r="U46" s="60"/>
      <c r="V46" s="60"/>
      <c r="W46" s="60"/>
      <c r="X46" s="60"/>
      <c r="Y46" s="61"/>
      <c r="Z46" s="60"/>
      <c r="AA46" s="60"/>
      <c r="AB46" s="60"/>
      <c r="AC46" s="60"/>
      <c r="AD46" s="61"/>
      <c r="AE46" s="61"/>
      <c r="AF46" s="60"/>
      <c r="AG46" s="61"/>
      <c r="AH46" s="61"/>
      <c r="AI46" s="60"/>
      <c r="AJ46" s="60"/>
      <c r="AK46" s="60"/>
      <c r="AL46" s="60"/>
      <c r="AM46" s="60"/>
    </row>
    <row r="47" spans="1:39" hidden="1" outlineLevel="1">
      <c r="A47" s="60"/>
      <c r="B47" s="60"/>
      <c r="C47" s="60"/>
      <c r="D47" s="60"/>
      <c r="E47" s="60"/>
      <c r="F47" s="61"/>
      <c r="G47" s="61"/>
      <c r="H47" s="61"/>
      <c r="I47" s="60"/>
      <c r="J47" s="60"/>
      <c r="K47" s="60"/>
      <c r="L47" s="60"/>
      <c r="M47" s="60"/>
      <c r="N47" s="60"/>
      <c r="O47" s="60"/>
      <c r="P47" s="60"/>
      <c r="Q47" s="62"/>
      <c r="R47" s="62"/>
      <c r="S47" s="60"/>
      <c r="T47" s="60"/>
      <c r="U47" s="60"/>
      <c r="V47" s="60"/>
      <c r="W47" s="60"/>
      <c r="X47" s="60"/>
      <c r="Y47" s="61"/>
      <c r="Z47" s="60"/>
      <c r="AA47" s="60"/>
      <c r="AB47" s="60"/>
      <c r="AC47" s="60"/>
      <c r="AD47" s="61"/>
      <c r="AE47" s="61"/>
      <c r="AF47" s="60"/>
      <c r="AG47" s="61"/>
      <c r="AH47" s="61"/>
      <c r="AI47" s="60"/>
      <c r="AJ47" s="60"/>
      <c r="AK47" s="60"/>
      <c r="AL47" s="60"/>
      <c r="AM47" s="60"/>
    </row>
    <row r="48" spans="1:39" hidden="1" outlineLevel="1">
      <c r="A48" s="60"/>
      <c r="B48" s="60"/>
      <c r="C48" s="60"/>
      <c r="D48" s="60"/>
      <c r="E48" s="60"/>
      <c r="F48" s="61"/>
      <c r="G48" s="61"/>
      <c r="H48" s="61"/>
      <c r="I48" s="60"/>
      <c r="J48" s="60"/>
      <c r="K48" s="60"/>
      <c r="L48" s="60"/>
      <c r="M48" s="60"/>
      <c r="N48" s="60"/>
      <c r="O48" s="60"/>
      <c r="P48" s="60"/>
      <c r="Q48" s="62"/>
      <c r="R48" s="62"/>
      <c r="S48" s="60"/>
      <c r="T48" s="60"/>
      <c r="U48" s="60"/>
      <c r="V48" s="60"/>
      <c r="W48" s="60"/>
      <c r="X48" s="60"/>
      <c r="Y48" s="61"/>
      <c r="Z48" s="60"/>
      <c r="AA48" s="60"/>
      <c r="AB48" s="60"/>
      <c r="AC48" s="60"/>
      <c r="AD48" s="61"/>
      <c r="AE48" s="61"/>
      <c r="AF48" s="60"/>
      <c r="AG48" s="61"/>
      <c r="AH48" s="61"/>
      <c r="AI48" s="60"/>
      <c r="AJ48" s="60"/>
      <c r="AK48" s="60"/>
      <c r="AL48" s="60"/>
      <c r="AM48" s="60"/>
    </row>
    <row r="49" spans="1:39" hidden="1" outlineLevel="1">
      <c r="A49" s="60"/>
      <c r="B49" s="60"/>
      <c r="C49" s="60"/>
      <c r="D49" s="60"/>
      <c r="E49" s="60"/>
      <c r="F49" s="61"/>
      <c r="G49" s="61"/>
      <c r="H49" s="61"/>
      <c r="I49" s="60"/>
      <c r="J49" s="60"/>
      <c r="K49" s="60"/>
      <c r="L49" s="60"/>
      <c r="M49" s="60"/>
      <c r="N49" s="60"/>
      <c r="O49" s="60"/>
      <c r="P49" s="60"/>
      <c r="Q49" s="62"/>
      <c r="R49" s="62"/>
      <c r="S49" s="60"/>
      <c r="T49" s="60"/>
      <c r="U49" s="60"/>
      <c r="V49" s="60"/>
      <c r="W49" s="60"/>
      <c r="X49" s="60"/>
      <c r="Y49" s="61"/>
      <c r="Z49" s="60"/>
      <c r="AA49" s="60"/>
      <c r="AB49" s="60"/>
      <c r="AC49" s="60"/>
      <c r="AD49" s="61"/>
      <c r="AE49" s="61"/>
      <c r="AF49" s="60"/>
      <c r="AG49" s="61"/>
      <c r="AH49" s="61"/>
      <c r="AI49" s="60"/>
      <c r="AJ49" s="60"/>
      <c r="AK49" s="60"/>
      <c r="AL49" s="60"/>
      <c r="AM49" s="60"/>
    </row>
    <row r="50" spans="1:39" hidden="1" outlineLevel="1">
      <c r="A50" s="60"/>
      <c r="B50" s="60"/>
      <c r="C50" s="60"/>
      <c r="D50" s="60"/>
      <c r="E50" s="60"/>
      <c r="F50" s="61"/>
      <c r="G50" s="61"/>
      <c r="H50" s="61"/>
      <c r="I50" s="60"/>
      <c r="J50" s="60"/>
      <c r="K50" s="60"/>
      <c r="L50" s="60"/>
      <c r="M50" s="60"/>
      <c r="N50" s="60"/>
      <c r="O50" s="60"/>
      <c r="P50" s="60"/>
      <c r="Q50" s="62"/>
      <c r="R50" s="62"/>
      <c r="S50" s="60"/>
      <c r="T50" s="60"/>
      <c r="U50" s="60"/>
      <c r="V50" s="60"/>
      <c r="W50" s="60"/>
      <c r="X50" s="60"/>
      <c r="Y50" s="61"/>
      <c r="Z50" s="60"/>
      <c r="AA50" s="60"/>
      <c r="AB50" s="60"/>
      <c r="AC50" s="60"/>
      <c r="AD50" s="61"/>
      <c r="AE50" s="61"/>
      <c r="AF50" s="60"/>
      <c r="AG50" s="61"/>
      <c r="AH50" s="61"/>
      <c r="AI50" s="60"/>
      <c r="AJ50" s="60"/>
      <c r="AK50" s="60"/>
      <c r="AL50" s="60"/>
      <c r="AM50" s="60"/>
    </row>
    <row r="51" spans="1:39" hidden="1" outlineLevel="1">
      <c r="A51" s="60"/>
      <c r="B51" s="60"/>
      <c r="C51" s="60"/>
      <c r="D51" s="60"/>
      <c r="E51" s="60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2"/>
      <c r="R51" s="62"/>
      <c r="S51" s="60"/>
      <c r="T51" s="60"/>
      <c r="U51" s="60"/>
      <c r="V51" s="60"/>
      <c r="W51" s="60"/>
      <c r="X51" s="60"/>
      <c r="Y51" s="61"/>
      <c r="Z51" s="60"/>
      <c r="AA51" s="60"/>
      <c r="AB51" s="60"/>
      <c r="AC51" s="60"/>
      <c r="AD51" s="61"/>
      <c r="AE51" s="61"/>
      <c r="AF51" s="60"/>
      <c r="AG51" s="61"/>
      <c r="AH51" s="61"/>
      <c r="AI51" s="60"/>
      <c r="AJ51" s="60"/>
      <c r="AK51" s="60"/>
      <c r="AL51" s="60"/>
      <c r="AM51" s="60"/>
    </row>
    <row r="52" spans="1:39" hidden="1" outlineLevel="1">
      <c r="A52" s="60"/>
      <c r="B52" s="60"/>
      <c r="C52" s="60"/>
      <c r="D52" s="60"/>
      <c r="E52" s="60"/>
      <c r="F52" s="61"/>
      <c r="G52" s="61"/>
      <c r="H52" s="61"/>
      <c r="I52" s="60"/>
      <c r="J52" s="60"/>
      <c r="K52" s="60"/>
      <c r="L52" s="60"/>
      <c r="M52" s="60"/>
      <c r="N52" s="60"/>
      <c r="O52" s="60"/>
      <c r="P52" s="60"/>
      <c r="Q52" s="62"/>
      <c r="R52" s="62"/>
      <c r="S52" s="60"/>
      <c r="T52" s="60"/>
      <c r="U52" s="60"/>
      <c r="V52" s="60"/>
      <c r="W52" s="60"/>
      <c r="X52" s="60"/>
      <c r="Y52" s="61"/>
      <c r="Z52" s="60"/>
      <c r="AA52" s="60"/>
      <c r="AB52" s="60"/>
      <c r="AC52" s="60"/>
      <c r="AD52" s="61"/>
      <c r="AE52" s="61"/>
      <c r="AF52" s="60"/>
      <c r="AG52" s="61"/>
      <c r="AH52" s="61"/>
      <c r="AI52" s="60"/>
      <c r="AJ52" s="60"/>
      <c r="AK52" s="60"/>
      <c r="AL52" s="60"/>
      <c r="AM52" s="60"/>
    </row>
    <row r="53" spans="1:39" hidden="1" outlineLevel="1">
      <c r="A53" s="60"/>
      <c r="B53" s="60"/>
      <c r="C53" s="60"/>
      <c r="D53" s="60"/>
      <c r="E53" s="60"/>
      <c r="F53" s="61"/>
      <c r="G53" s="61"/>
      <c r="H53" s="61"/>
      <c r="I53" s="60"/>
      <c r="J53" s="60"/>
      <c r="K53" s="60"/>
      <c r="L53" s="60"/>
      <c r="M53" s="60"/>
      <c r="N53" s="60"/>
      <c r="O53" s="60"/>
      <c r="P53" s="60"/>
      <c r="Q53" s="62"/>
      <c r="R53" s="62"/>
      <c r="S53" s="60"/>
      <c r="T53" s="60"/>
      <c r="U53" s="60"/>
      <c r="V53" s="60"/>
      <c r="W53" s="60"/>
      <c r="X53" s="60"/>
      <c r="Y53" s="61"/>
      <c r="Z53" s="60"/>
      <c r="AA53" s="60"/>
      <c r="AB53" s="60"/>
      <c r="AC53" s="60"/>
      <c r="AD53" s="61"/>
      <c r="AE53" s="61"/>
      <c r="AF53" s="60"/>
      <c r="AG53" s="61"/>
      <c r="AH53" s="61"/>
      <c r="AI53" s="60"/>
      <c r="AJ53" s="60"/>
      <c r="AK53" s="60"/>
      <c r="AL53" s="60"/>
      <c r="AM53" s="60"/>
    </row>
    <row r="54" spans="1:39" hidden="1" outlineLevel="1">
      <c r="A54" s="60"/>
      <c r="B54" s="60"/>
      <c r="C54" s="60"/>
      <c r="D54" s="60"/>
      <c r="E54" s="60"/>
      <c r="F54" s="61"/>
      <c r="G54" s="61"/>
      <c r="H54" s="61"/>
      <c r="I54" s="60"/>
      <c r="J54" s="60"/>
      <c r="K54" s="60"/>
      <c r="L54" s="60"/>
      <c r="M54" s="60"/>
      <c r="N54" s="60"/>
      <c r="O54" s="60"/>
      <c r="P54" s="60"/>
      <c r="Q54" s="62"/>
      <c r="R54" s="62"/>
      <c r="S54" s="60"/>
      <c r="T54" s="60"/>
      <c r="U54" s="60"/>
      <c r="V54" s="60"/>
      <c r="W54" s="60"/>
      <c r="X54" s="60"/>
      <c r="Y54" s="61"/>
      <c r="Z54" s="60"/>
      <c r="AA54" s="60"/>
      <c r="AB54" s="60"/>
      <c r="AC54" s="60"/>
      <c r="AD54" s="61"/>
      <c r="AE54" s="61"/>
      <c r="AF54" s="60"/>
      <c r="AG54" s="61"/>
      <c r="AH54" s="61"/>
      <c r="AI54" s="60"/>
      <c r="AJ54" s="60"/>
      <c r="AK54" s="60"/>
      <c r="AL54" s="60"/>
      <c r="AM54" s="60"/>
    </row>
    <row r="55" spans="1:39" hidden="1" outlineLevel="1">
      <c r="A55" s="60"/>
      <c r="B55" s="60"/>
      <c r="C55" s="60"/>
      <c r="D55" s="60"/>
      <c r="E55" s="60"/>
      <c r="F55" s="61"/>
      <c r="G55" s="61"/>
      <c r="H55" s="61"/>
      <c r="I55" s="60"/>
      <c r="J55" s="60"/>
      <c r="K55" s="60"/>
      <c r="L55" s="60"/>
      <c r="M55" s="60"/>
      <c r="N55" s="60"/>
      <c r="O55" s="60"/>
      <c r="P55" s="60"/>
      <c r="Q55" s="62"/>
      <c r="R55" s="62"/>
      <c r="S55" s="60"/>
      <c r="T55" s="60"/>
      <c r="U55" s="60"/>
      <c r="V55" s="60"/>
      <c r="W55" s="60"/>
      <c r="X55" s="60"/>
      <c r="Y55" s="61"/>
      <c r="Z55" s="60"/>
      <c r="AA55" s="60"/>
      <c r="AB55" s="60"/>
      <c r="AC55" s="60"/>
      <c r="AD55" s="61"/>
      <c r="AE55" s="61"/>
      <c r="AF55" s="60"/>
      <c r="AG55" s="61"/>
      <c r="AH55" s="61"/>
      <c r="AI55" s="60"/>
      <c r="AJ55" s="60"/>
      <c r="AK55" s="60"/>
      <c r="AL55" s="60"/>
      <c r="AM55" s="60"/>
    </row>
    <row r="56" spans="1:39" hidden="1" outlineLevel="1">
      <c r="A56" s="60"/>
      <c r="B56" s="60"/>
      <c r="C56" s="60"/>
      <c r="D56" s="60"/>
      <c r="E56" s="60"/>
      <c r="F56" s="61"/>
      <c r="G56" s="61"/>
      <c r="H56" s="61"/>
      <c r="I56" s="60"/>
      <c r="J56" s="60"/>
      <c r="K56" s="60"/>
      <c r="L56" s="60"/>
      <c r="M56" s="60"/>
      <c r="N56" s="60"/>
      <c r="O56" s="60"/>
      <c r="P56" s="60"/>
      <c r="Q56" s="62"/>
      <c r="R56" s="62"/>
      <c r="S56" s="60"/>
      <c r="T56" s="60"/>
      <c r="U56" s="60"/>
      <c r="V56" s="60"/>
      <c r="W56" s="60"/>
      <c r="X56" s="60"/>
      <c r="Y56" s="61"/>
      <c r="Z56" s="60"/>
      <c r="AA56" s="60"/>
      <c r="AB56" s="60"/>
      <c r="AC56" s="60"/>
      <c r="AD56" s="61"/>
      <c r="AE56" s="61"/>
      <c r="AF56" s="60"/>
      <c r="AG56" s="61"/>
      <c r="AH56" s="61"/>
      <c r="AI56" s="60"/>
      <c r="AJ56" s="60"/>
      <c r="AK56" s="60"/>
      <c r="AL56" s="60"/>
      <c r="AM56" s="60"/>
    </row>
    <row r="57" spans="1:39" hidden="1" outlineLevel="1">
      <c r="A57" s="60"/>
      <c r="B57" s="60"/>
      <c r="C57" s="60"/>
      <c r="D57" s="60"/>
      <c r="E57" s="60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2"/>
      <c r="R57" s="62"/>
      <c r="S57" s="60"/>
      <c r="T57" s="60"/>
      <c r="U57" s="60"/>
      <c r="V57" s="60"/>
      <c r="W57" s="60"/>
      <c r="X57" s="60"/>
      <c r="Y57" s="61"/>
      <c r="Z57" s="60"/>
      <c r="AA57" s="60"/>
      <c r="AB57" s="60"/>
      <c r="AC57" s="60"/>
      <c r="AD57" s="61"/>
      <c r="AE57" s="61"/>
      <c r="AF57" s="60"/>
      <c r="AG57" s="61"/>
      <c r="AH57" s="61"/>
      <c r="AI57" s="60"/>
      <c r="AJ57" s="60"/>
      <c r="AK57" s="60"/>
      <c r="AL57" s="60"/>
      <c r="AM57" s="60"/>
    </row>
    <row r="58" spans="1:39" hidden="1" outlineLevel="1">
      <c r="A58" s="60"/>
      <c r="B58" s="60"/>
      <c r="C58" s="60"/>
      <c r="D58" s="60"/>
      <c r="E58" s="60"/>
      <c r="F58" s="61"/>
      <c r="G58" s="61"/>
      <c r="H58" s="61"/>
      <c r="I58" s="60"/>
      <c r="J58" s="60"/>
      <c r="K58" s="60"/>
      <c r="L58" s="60"/>
      <c r="M58" s="60"/>
      <c r="N58" s="60"/>
      <c r="O58" s="60"/>
      <c r="P58" s="60"/>
      <c r="Q58" s="62"/>
      <c r="R58" s="62"/>
      <c r="S58" s="60"/>
      <c r="T58" s="60"/>
      <c r="U58" s="60"/>
      <c r="V58" s="60"/>
      <c r="W58" s="60"/>
      <c r="X58" s="60"/>
      <c r="Y58" s="61"/>
      <c r="Z58" s="60"/>
      <c r="AA58" s="60"/>
      <c r="AB58" s="60"/>
      <c r="AC58" s="60"/>
      <c r="AD58" s="61"/>
      <c r="AE58" s="61"/>
      <c r="AF58" s="60"/>
      <c r="AG58" s="61"/>
      <c r="AH58" s="61"/>
      <c r="AI58" s="60"/>
      <c r="AJ58" s="60"/>
      <c r="AK58" s="60"/>
      <c r="AL58" s="60"/>
      <c r="AM58" s="60"/>
    </row>
    <row r="59" spans="1:39" hidden="1" outlineLevel="1">
      <c r="A59" s="60"/>
      <c r="B59" s="60"/>
      <c r="C59" s="60"/>
      <c r="D59" s="60"/>
      <c r="E59" s="60"/>
      <c r="F59" s="61"/>
      <c r="G59" s="61"/>
      <c r="H59" s="61"/>
      <c r="I59" s="60"/>
      <c r="J59" s="60"/>
      <c r="K59" s="60"/>
      <c r="L59" s="60"/>
      <c r="M59" s="60"/>
      <c r="N59" s="60"/>
      <c r="O59" s="60"/>
      <c r="P59" s="60"/>
      <c r="Q59" s="62"/>
      <c r="R59" s="62"/>
      <c r="S59" s="60"/>
      <c r="T59" s="60"/>
      <c r="U59" s="60"/>
      <c r="V59" s="60"/>
      <c r="W59" s="60"/>
      <c r="X59" s="60"/>
      <c r="Y59" s="61"/>
      <c r="Z59" s="60"/>
      <c r="AA59" s="60"/>
      <c r="AB59" s="60"/>
      <c r="AC59" s="60"/>
      <c r="AD59" s="61"/>
      <c r="AE59" s="61"/>
      <c r="AF59" s="60"/>
      <c r="AG59" s="61"/>
      <c r="AH59" s="61"/>
      <c r="AI59" s="60"/>
      <c r="AJ59" s="60"/>
      <c r="AK59" s="60"/>
      <c r="AL59" s="60"/>
      <c r="AM59" s="60"/>
    </row>
    <row r="60" spans="1:39" hidden="1" outlineLevel="1">
      <c r="A60" s="60"/>
      <c r="B60" s="60"/>
      <c r="C60" s="60"/>
      <c r="D60" s="60"/>
      <c r="E60" s="60"/>
      <c r="F60" s="61"/>
      <c r="G60" s="61"/>
      <c r="H60" s="61"/>
      <c r="I60" s="60"/>
      <c r="J60" s="60"/>
      <c r="K60" s="60"/>
      <c r="L60" s="60"/>
      <c r="M60" s="60"/>
      <c r="N60" s="60"/>
      <c r="O60" s="60"/>
      <c r="P60" s="60"/>
      <c r="Q60" s="62"/>
      <c r="R60" s="62"/>
      <c r="S60" s="60"/>
      <c r="T60" s="60"/>
      <c r="U60" s="60"/>
      <c r="V60" s="60"/>
      <c r="W60" s="60"/>
      <c r="X60" s="60"/>
      <c r="Y60" s="61"/>
      <c r="Z60" s="60"/>
      <c r="AA60" s="60"/>
      <c r="AB60" s="60"/>
      <c r="AC60" s="60"/>
      <c r="AD60" s="61"/>
      <c r="AE60" s="61"/>
      <c r="AF60" s="60"/>
      <c r="AG60" s="61"/>
      <c r="AH60" s="61"/>
      <c r="AI60" s="60"/>
      <c r="AJ60" s="60"/>
      <c r="AK60" s="60"/>
      <c r="AL60" s="60"/>
      <c r="AM60" s="60"/>
    </row>
    <row r="61" spans="1:39" hidden="1" outlineLevel="1">
      <c r="A61" s="60"/>
      <c r="B61" s="60"/>
      <c r="C61" s="60"/>
      <c r="D61" s="60"/>
      <c r="E61" s="60"/>
      <c r="F61" s="61"/>
      <c r="G61" s="61"/>
      <c r="H61" s="61"/>
      <c r="I61" s="60"/>
      <c r="J61" s="60"/>
      <c r="K61" s="60"/>
      <c r="L61" s="60"/>
      <c r="M61" s="60"/>
      <c r="N61" s="60"/>
      <c r="O61" s="60"/>
      <c r="P61" s="60"/>
      <c r="Q61" s="62"/>
      <c r="R61" s="62"/>
      <c r="S61" s="60"/>
      <c r="T61" s="60"/>
      <c r="U61" s="60"/>
      <c r="V61" s="60"/>
      <c r="W61" s="60"/>
      <c r="X61" s="60"/>
      <c r="Y61" s="61"/>
      <c r="Z61" s="60"/>
      <c r="AA61" s="60"/>
      <c r="AB61" s="60"/>
      <c r="AC61" s="60"/>
      <c r="AD61" s="61"/>
      <c r="AE61" s="61"/>
      <c r="AF61" s="60"/>
      <c r="AG61" s="61"/>
      <c r="AH61" s="61"/>
      <c r="AI61" s="60"/>
      <c r="AJ61" s="60"/>
      <c r="AK61" s="60"/>
      <c r="AL61" s="60"/>
      <c r="AM61" s="60"/>
    </row>
    <row r="62" spans="1:39" hidden="1" outlineLevel="1">
      <c r="A62" s="60"/>
      <c r="B62" s="60"/>
      <c r="C62" s="60"/>
      <c r="D62" s="60"/>
      <c r="E62" s="60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2"/>
      <c r="R62" s="62"/>
      <c r="S62" s="60"/>
      <c r="T62" s="60"/>
      <c r="U62" s="60"/>
      <c r="V62" s="60"/>
      <c r="W62" s="60"/>
      <c r="X62" s="60"/>
      <c r="Y62" s="61"/>
      <c r="Z62" s="60"/>
      <c r="AA62" s="60"/>
      <c r="AB62" s="60"/>
      <c r="AC62" s="60"/>
      <c r="AD62" s="61"/>
      <c r="AE62" s="61"/>
      <c r="AF62" s="60"/>
      <c r="AG62" s="61"/>
      <c r="AH62" s="61"/>
      <c r="AI62" s="60"/>
      <c r="AJ62" s="60"/>
      <c r="AK62" s="60"/>
      <c r="AL62" s="60"/>
      <c r="AM62" s="60"/>
    </row>
    <row r="63" spans="1:39" hidden="1" outlineLevel="1">
      <c r="A63" s="60"/>
      <c r="B63" s="60"/>
      <c r="C63" s="60"/>
      <c r="D63" s="60"/>
      <c r="E63" s="60"/>
      <c r="F63" s="61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2"/>
      <c r="R63" s="62"/>
      <c r="S63" s="60"/>
      <c r="T63" s="60"/>
      <c r="U63" s="60"/>
      <c r="V63" s="60"/>
      <c r="W63" s="60"/>
      <c r="X63" s="60"/>
      <c r="Y63" s="61"/>
      <c r="Z63" s="60"/>
      <c r="AA63" s="60"/>
      <c r="AB63" s="60"/>
      <c r="AC63" s="60"/>
      <c r="AD63" s="61"/>
      <c r="AE63" s="61"/>
      <c r="AF63" s="60"/>
      <c r="AG63" s="61"/>
      <c r="AH63" s="61"/>
      <c r="AI63" s="60"/>
      <c r="AJ63" s="60"/>
      <c r="AK63" s="60"/>
      <c r="AL63" s="60"/>
      <c r="AM63" s="60"/>
    </row>
    <row r="64" spans="1:39" hidden="1" outlineLevel="1">
      <c r="A64" s="60"/>
      <c r="B64" s="60"/>
      <c r="C64" s="60"/>
      <c r="D64" s="60"/>
      <c r="E64" s="60"/>
      <c r="F64" s="61"/>
      <c r="G64" s="61"/>
      <c r="H64" s="61"/>
      <c r="I64" s="60"/>
      <c r="J64" s="60"/>
      <c r="K64" s="60"/>
      <c r="L64" s="60"/>
      <c r="M64" s="60"/>
      <c r="N64" s="60"/>
      <c r="O64" s="60"/>
      <c r="P64" s="60"/>
      <c r="Q64" s="62"/>
      <c r="R64" s="62"/>
      <c r="S64" s="60"/>
      <c r="T64" s="60"/>
      <c r="U64" s="60"/>
      <c r="V64" s="60"/>
      <c r="W64" s="60"/>
      <c r="X64" s="60"/>
      <c r="Y64" s="61"/>
      <c r="Z64" s="60"/>
      <c r="AA64" s="60"/>
      <c r="AB64" s="60"/>
      <c r="AC64" s="60"/>
      <c r="AD64" s="61"/>
      <c r="AE64" s="61"/>
      <c r="AF64" s="60"/>
      <c r="AG64" s="61"/>
      <c r="AH64" s="61"/>
      <c r="AI64" s="60"/>
      <c r="AJ64" s="60"/>
      <c r="AK64" s="60"/>
      <c r="AL64" s="60"/>
      <c r="AM64" s="60"/>
    </row>
    <row r="65" spans="1:39" hidden="1" outlineLevel="1">
      <c r="A65" s="60"/>
      <c r="B65" s="60"/>
      <c r="C65" s="60"/>
      <c r="D65" s="60"/>
      <c r="E65" s="60"/>
      <c r="F65" s="61"/>
      <c r="G65" s="61"/>
      <c r="H65" s="61"/>
      <c r="I65" s="60"/>
      <c r="J65" s="60"/>
      <c r="K65" s="60"/>
      <c r="L65" s="60"/>
      <c r="M65" s="60"/>
      <c r="N65" s="60"/>
      <c r="O65" s="60"/>
      <c r="P65" s="60"/>
      <c r="Q65" s="62"/>
      <c r="R65" s="62"/>
      <c r="S65" s="60"/>
      <c r="T65" s="60"/>
      <c r="U65" s="60"/>
      <c r="V65" s="60"/>
      <c r="W65" s="60"/>
      <c r="X65" s="60"/>
      <c r="Y65" s="61"/>
      <c r="Z65" s="60"/>
      <c r="AA65" s="60"/>
      <c r="AB65" s="60"/>
      <c r="AC65" s="60"/>
      <c r="AD65" s="61"/>
      <c r="AE65" s="61"/>
      <c r="AF65" s="60"/>
      <c r="AG65" s="61"/>
      <c r="AH65" s="61"/>
      <c r="AI65" s="60"/>
      <c r="AJ65" s="60"/>
      <c r="AK65" s="60"/>
      <c r="AL65" s="60"/>
      <c r="AM65" s="60"/>
    </row>
    <row r="66" spans="1:39" hidden="1" outlineLevel="1">
      <c r="A66" s="60"/>
      <c r="B66" s="60"/>
      <c r="C66" s="60"/>
      <c r="D66" s="60"/>
      <c r="E66" s="60"/>
      <c r="F66" s="61"/>
      <c r="G66" s="61"/>
      <c r="H66" s="61"/>
      <c r="I66" s="60"/>
      <c r="J66" s="60"/>
      <c r="K66" s="60"/>
      <c r="L66" s="60"/>
      <c r="M66" s="60"/>
      <c r="N66" s="60"/>
      <c r="O66" s="60"/>
      <c r="P66" s="60"/>
      <c r="Q66" s="62"/>
      <c r="R66" s="62"/>
      <c r="S66" s="60"/>
      <c r="T66" s="60"/>
      <c r="U66" s="60"/>
      <c r="V66" s="60"/>
      <c r="W66" s="60"/>
      <c r="X66" s="60"/>
      <c r="Y66" s="61"/>
      <c r="Z66" s="60"/>
      <c r="AA66" s="60"/>
      <c r="AB66" s="60"/>
      <c r="AC66" s="60"/>
      <c r="AD66" s="61"/>
      <c r="AE66" s="61"/>
      <c r="AF66" s="60"/>
      <c r="AG66" s="61"/>
      <c r="AH66" s="61"/>
      <c r="AI66" s="60"/>
      <c r="AJ66" s="60"/>
      <c r="AK66" s="60"/>
      <c r="AL66" s="60"/>
      <c r="AM66" s="60"/>
    </row>
    <row r="67" spans="1:39" hidden="1" outlineLevel="1">
      <c r="A67" s="60"/>
      <c r="B67" s="60"/>
      <c r="C67" s="60"/>
      <c r="D67" s="60"/>
      <c r="E67" s="60"/>
      <c r="F67" s="61"/>
      <c r="G67" s="61"/>
      <c r="H67" s="61"/>
      <c r="I67" s="60"/>
      <c r="J67" s="60"/>
      <c r="K67" s="60"/>
      <c r="L67" s="60"/>
      <c r="M67" s="60"/>
      <c r="N67" s="60"/>
      <c r="O67" s="60"/>
      <c r="P67" s="60"/>
      <c r="Q67" s="62"/>
      <c r="R67" s="62"/>
      <c r="S67" s="60"/>
      <c r="T67" s="60"/>
      <c r="U67" s="60"/>
      <c r="V67" s="60"/>
      <c r="W67" s="60"/>
      <c r="X67" s="60"/>
      <c r="Y67" s="61"/>
      <c r="Z67" s="60"/>
      <c r="AA67" s="60"/>
      <c r="AB67" s="60"/>
      <c r="AC67" s="60"/>
      <c r="AD67" s="61"/>
      <c r="AE67" s="61"/>
      <c r="AF67" s="60"/>
      <c r="AG67" s="61"/>
      <c r="AH67" s="61"/>
      <c r="AI67" s="60"/>
      <c r="AJ67" s="60"/>
      <c r="AK67" s="60"/>
      <c r="AL67" s="60"/>
      <c r="AM67" s="60"/>
    </row>
    <row r="68" spans="1:39" hidden="1" outlineLevel="1">
      <c r="A68" s="60"/>
      <c r="B68" s="60"/>
      <c r="C68" s="60"/>
      <c r="D68" s="60"/>
      <c r="E68" s="60"/>
      <c r="F68" s="61"/>
      <c r="G68" s="61"/>
      <c r="H68" s="61"/>
      <c r="I68" s="60"/>
      <c r="J68" s="60"/>
      <c r="K68" s="60"/>
      <c r="L68" s="60"/>
      <c r="M68" s="60"/>
      <c r="N68" s="60"/>
      <c r="O68" s="60"/>
      <c r="P68" s="60"/>
      <c r="Q68" s="62"/>
      <c r="R68" s="62"/>
      <c r="S68" s="60"/>
      <c r="T68" s="60"/>
      <c r="U68" s="60"/>
      <c r="V68" s="60"/>
      <c r="W68" s="60"/>
      <c r="X68" s="60"/>
      <c r="Y68" s="61"/>
      <c r="Z68" s="60"/>
      <c r="AA68" s="60"/>
      <c r="AB68" s="60"/>
      <c r="AC68" s="60"/>
      <c r="AD68" s="61"/>
      <c r="AE68" s="61"/>
      <c r="AF68" s="60"/>
      <c r="AG68" s="61"/>
      <c r="AH68" s="61"/>
      <c r="AI68" s="60"/>
      <c r="AJ68" s="60"/>
      <c r="AK68" s="60"/>
      <c r="AL68" s="60"/>
      <c r="AM68" s="60"/>
    </row>
    <row r="69" spans="1:39" hidden="1" outlineLevel="1">
      <c r="A69" s="60"/>
      <c r="B69" s="60"/>
      <c r="C69" s="60"/>
      <c r="D69" s="60"/>
      <c r="E69" s="60"/>
      <c r="F69" s="61"/>
      <c r="G69" s="61"/>
      <c r="H69" s="61"/>
      <c r="I69" s="60"/>
      <c r="J69" s="60"/>
      <c r="K69" s="60"/>
      <c r="L69" s="60"/>
      <c r="M69" s="60"/>
      <c r="N69" s="60"/>
      <c r="O69" s="60"/>
      <c r="P69" s="60"/>
      <c r="Q69" s="62"/>
      <c r="R69" s="62"/>
      <c r="S69" s="60"/>
      <c r="T69" s="60"/>
      <c r="U69" s="60"/>
      <c r="V69" s="60"/>
      <c r="W69" s="60"/>
      <c r="X69" s="60"/>
      <c r="Y69" s="61"/>
      <c r="Z69" s="60"/>
      <c r="AA69" s="60"/>
      <c r="AB69" s="60"/>
      <c r="AC69" s="60"/>
      <c r="AD69" s="61"/>
      <c r="AE69" s="61"/>
      <c r="AF69" s="60"/>
      <c r="AG69" s="61"/>
      <c r="AH69" s="61"/>
      <c r="AI69" s="60"/>
      <c r="AJ69" s="60"/>
      <c r="AK69" s="60"/>
      <c r="AL69" s="60"/>
      <c r="AM69" s="60"/>
    </row>
    <row r="70" spans="1:39" hidden="1" outlineLevel="1">
      <c r="A70" s="60"/>
      <c r="B70" s="60"/>
      <c r="C70" s="60"/>
      <c r="D70" s="60"/>
      <c r="E70" s="60"/>
      <c r="F70" s="61"/>
      <c r="G70" s="61"/>
      <c r="H70" s="61"/>
      <c r="I70" s="60"/>
      <c r="J70" s="60"/>
      <c r="K70" s="60"/>
      <c r="L70" s="60"/>
      <c r="M70" s="60"/>
      <c r="N70" s="60"/>
      <c r="O70" s="60"/>
      <c r="P70" s="60"/>
      <c r="Q70" s="62"/>
      <c r="R70" s="62"/>
      <c r="S70" s="60"/>
      <c r="T70" s="60"/>
      <c r="U70" s="60"/>
      <c r="V70" s="60"/>
      <c r="W70" s="60"/>
      <c r="X70" s="60"/>
      <c r="Y70" s="61"/>
      <c r="Z70" s="60"/>
      <c r="AA70" s="60"/>
      <c r="AB70" s="60"/>
      <c r="AC70" s="60"/>
      <c r="AD70" s="61"/>
      <c r="AE70" s="61"/>
      <c r="AF70" s="60"/>
      <c r="AG70" s="61"/>
      <c r="AH70" s="61"/>
      <c r="AI70" s="60"/>
      <c r="AJ70" s="60"/>
      <c r="AK70" s="60"/>
      <c r="AL70" s="60"/>
      <c r="AM70" s="60"/>
    </row>
    <row r="71" spans="1:39" hidden="1" outlineLevel="1">
      <c r="A71" s="60"/>
      <c r="B71" s="60"/>
      <c r="C71" s="60"/>
      <c r="D71" s="60"/>
      <c r="E71" s="60"/>
      <c r="F71" s="61"/>
      <c r="G71" s="61"/>
      <c r="H71" s="61"/>
      <c r="I71" s="60"/>
      <c r="J71" s="60"/>
      <c r="K71" s="60"/>
      <c r="L71" s="60"/>
      <c r="M71" s="60"/>
      <c r="N71" s="60"/>
      <c r="O71" s="60"/>
      <c r="P71" s="60"/>
      <c r="Q71" s="62"/>
      <c r="R71" s="62"/>
      <c r="S71" s="60"/>
      <c r="T71" s="60"/>
      <c r="U71" s="60"/>
      <c r="V71" s="60"/>
      <c r="W71" s="60"/>
      <c r="X71" s="60"/>
      <c r="Y71" s="61"/>
      <c r="Z71" s="60"/>
      <c r="AA71" s="60"/>
      <c r="AB71" s="60"/>
      <c r="AC71" s="60"/>
      <c r="AD71" s="61"/>
      <c r="AE71" s="61"/>
      <c r="AF71" s="60"/>
      <c r="AG71" s="61"/>
      <c r="AH71" s="61"/>
      <c r="AI71" s="60"/>
      <c r="AJ71" s="60"/>
      <c r="AK71" s="60"/>
      <c r="AL71" s="60"/>
      <c r="AM71" s="60"/>
    </row>
    <row r="72" spans="1:39" hidden="1" outlineLevel="1">
      <c r="A72" s="60"/>
      <c r="B72" s="60"/>
      <c r="C72" s="60"/>
      <c r="D72" s="60"/>
      <c r="E72" s="60"/>
      <c r="F72" s="61"/>
      <c r="G72" s="61"/>
      <c r="H72" s="61"/>
      <c r="I72" s="60"/>
      <c r="J72" s="60"/>
      <c r="K72" s="60"/>
      <c r="L72" s="60"/>
      <c r="M72" s="60"/>
      <c r="N72" s="60"/>
      <c r="O72" s="60"/>
      <c r="P72" s="60"/>
      <c r="Q72" s="62"/>
      <c r="R72" s="62"/>
      <c r="S72" s="60"/>
      <c r="T72" s="60"/>
      <c r="U72" s="60"/>
      <c r="V72" s="60"/>
      <c r="W72" s="60"/>
      <c r="X72" s="60"/>
      <c r="Y72" s="61"/>
      <c r="Z72" s="60"/>
      <c r="AA72" s="60"/>
      <c r="AB72" s="60"/>
      <c r="AC72" s="60"/>
      <c r="AD72" s="61"/>
      <c r="AE72" s="61"/>
      <c r="AF72" s="60"/>
      <c r="AG72" s="61"/>
      <c r="AH72" s="61"/>
      <c r="AI72" s="60"/>
      <c r="AJ72" s="60"/>
      <c r="AK72" s="60"/>
      <c r="AL72" s="60"/>
      <c r="AM72" s="60"/>
    </row>
    <row r="73" spans="1:39" hidden="1" outlineLevel="1">
      <c r="A73" s="60"/>
      <c r="B73" s="60"/>
      <c r="C73" s="60"/>
      <c r="D73" s="60"/>
      <c r="E73" s="60"/>
      <c r="F73" s="61"/>
      <c r="G73" s="61"/>
      <c r="H73" s="61"/>
      <c r="I73" s="60"/>
      <c r="J73" s="60"/>
      <c r="K73" s="60"/>
      <c r="L73" s="60"/>
      <c r="M73" s="60"/>
      <c r="N73" s="60"/>
      <c r="O73" s="60"/>
      <c r="P73" s="60"/>
      <c r="Q73" s="62"/>
      <c r="R73" s="62"/>
      <c r="S73" s="60"/>
      <c r="T73" s="60"/>
      <c r="U73" s="60"/>
      <c r="V73" s="60"/>
      <c r="W73" s="60"/>
      <c r="X73" s="60"/>
      <c r="Y73" s="61"/>
      <c r="Z73" s="60"/>
      <c r="AA73" s="60"/>
      <c r="AB73" s="60"/>
      <c r="AC73" s="60"/>
      <c r="AD73" s="61"/>
      <c r="AE73" s="61"/>
      <c r="AF73" s="60"/>
      <c r="AG73" s="61"/>
      <c r="AH73" s="61"/>
      <c r="AI73" s="60"/>
      <c r="AJ73" s="60"/>
      <c r="AK73" s="60"/>
      <c r="AL73" s="60"/>
      <c r="AM73" s="60"/>
    </row>
    <row r="74" spans="1:39" hidden="1" outlineLevel="1">
      <c r="A74" s="60"/>
      <c r="B74" s="60"/>
      <c r="C74" s="60"/>
      <c r="D74" s="60"/>
      <c r="E74" s="60"/>
      <c r="F74" s="61"/>
      <c r="G74" s="61"/>
      <c r="H74" s="61"/>
      <c r="I74" s="60"/>
      <c r="J74" s="60"/>
      <c r="K74" s="60"/>
      <c r="L74" s="60"/>
      <c r="M74" s="60"/>
      <c r="N74" s="60"/>
      <c r="O74" s="60"/>
      <c r="P74" s="60"/>
      <c r="Q74" s="62"/>
      <c r="R74" s="62"/>
      <c r="S74" s="60"/>
      <c r="T74" s="60"/>
      <c r="U74" s="60"/>
      <c r="V74" s="60"/>
      <c r="W74" s="60"/>
      <c r="X74" s="60"/>
      <c r="Y74" s="61"/>
      <c r="Z74" s="60"/>
      <c r="AA74" s="60"/>
      <c r="AB74" s="60"/>
      <c r="AC74" s="60"/>
      <c r="AD74" s="61"/>
      <c r="AE74" s="61"/>
      <c r="AF74" s="60"/>
      <c r="AG74" s="61"/>
      <c r="AH74" s="61"/>
      <c r="AI74" s="60"/>
      <c r="AJ74" s="60"/>
      <c r="AK74" s="60"/>
      <c r="AL74" s="60"/>
      <c r="AM74" s="60"/>
    </row>
    <row r="75" spans="1:39" hidden="1" outlineLevel="1">
      <c r="A75" s="60"/>
      <c r="B75" s="60"/>
      <c r="C75" s="60"/>
      <c r="D75" s="60"/>
      <c r="E75" s="60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2"/>
      <c r="R75" s="62"/>
      <c r="S75" s="60"/>
      <c r="T75" s="60"/>
      <c r="U75" s="60"/>
      <c r="V75" s="60"/>
      <c r="W75" s="60"/>
      <c r="X75" s="60"/>
      <c r="Y75" s="61"/>
      <c r="Z75" s="60"/>
      <c r="AA75" s="60"/>
      <c r="AB75" s="60"/>
      <c r="AC75" s="60"/>
      <c r="AD75" s="61"/>
      <c r="AE75" s="61"/>
      <c r="AF75" s="60"/>
      <c r="AG75" s="61"/>
      <c r="AH75" s="61"/>
      <c r="AI75" s="60"/>
      <c r="AJ75" s="60"/>
      <c r="AK75" s="60"/>
      <c r="AL75" s="60"/>
      <c r="AM75" s="60"/>
    </row>
    <row r="76" spans="1:39" hidden="1" outlineLevel="1">
      <c r="A76" s="60"/>
      <c r="B76" s="60"/>
      <c r="C76" s="60"/>
      <c r="D76" s="60"/>
      <c r="E76" s="60"/>
      <c r="F76" s="61"/>
      <c r="G76" s="61"/>
      <c r="H76" s="61"/>
      <c r="I76" s="60"/>
      <c r="J76" s="60"/>
      <c r="K76" s="60"/>
      <c r="L76" s="60"/>
      <c r="M76" s="60"/>
      <c r="N76" s="60"/>
      <c r="O76" s="60"/>
      <c r="P76" s="60"/>
      <c r="Q76" s="62"/>
      <c r="R76" s="62"/>
      <c r="S76" s="60"/>
      <c r="T76" s="60"/>
      <c r="U76" s="60"/>
      <c r="V76" s="60"/>
      <c r="W76" s="60"/>
      <c r="X76" s="60"/>
      <c r="Y76" s="61"/>
      <c r="Z76" s="60"/>
      <c r="AA76" s="60"/>
      <c r="AB76" s="60"/>
      <c r="AC76" s="60"/>
      <c r="AD76" s="61"/>
      <c r="AE76" s="61"/>
      <c r="AF76" s="60"/>
      <c r="AG76" s="61"/>
      <c r="AH76" s="61"/>
      <c r="AI76" s="60"/>
      <c r="AJ76" s="60"/>
      <c r="AK76" s="60"/>
      <c r="AL76" s="60"/>
      <c r="AM76" s="60"/>
    </row>
    <row r="77" spans="1:39" hidden="1" outlineLevel="1">
      <c r="A77" s="60"/>
      <c r="B77" s="60"/>
      <c r="C77" s="60"/>
      <c r="D77" s="60"/>
      <c r="E77" s="60"/>
      <c r="F77" s="61"/>
      <c r="G77" s="61"/>
      <c r="H77" s="61"/>
      <c r="I77" s="60"/>
      <c r="J77" s="60"/>
      <c r="K77" s="60"/>
      <c r="L77" s="60"/>
      <c r="M77" s="60"/>
      <c r="N77" s="60"/>
      <c r="O77" s="60"/>
      <c r="P77" s="60"/>
      <c r="Q77" s="62"/>
      <c r="R77" s="62"/>
      <c r="S77" s="60"/>
      <c r="T77" s="60"/>
      <c r="U77" s="60"/>
      <c r="V77" s="60"/>
      <c r="W77" s="60"/>
      <c r="X77" s="60"/>
      <c r="Y77" s="61"/>
      <c r="Z77" s="60"/>
      <c r="AA77" s="60"/>
      <c r="AB77" s="60"/>
      <c r="AC77" s="60"/>
      <c r="AD77" s="61"/>
      <c r="AE77" s="61"/>
      <c r="AF77" s="60"/>
      <c r="AG77" s="61"/>
      <c r="AH77" s="61"/>
      <c r="AI77" s="60"/>
      <c r="AJ77" s="60"/>
      <c r="AK77" s="60"/>
      <c r="AL77" s="60"/>
      <c r="AM77" s="60"/>
    </row>
    <row r="78" spans="1:39" hidden="1" outlineLevel="1">
      <c r="A78" s="60"/>
      <c r="B78" s="60"/>
      <c r="C78" s="60"/>
      <c r="D78" s="60"/>
      <c r="E78" s="60"/>
      <c r="F78" s="61"/>
      <c r="G78" s="61"/>
      <c r="H78" s="61"/>
      <c r="I78" s="60"/>
      <c r="J78" s="60"/>
      <c r="K78" s="60"/>
      <c r="L78" s="60"/>
      <c r="M78" s="60"/>
      <c r="N78" s="60"/>
      <c r="O78" s="60"/>
      <c r="P78" s="60"/>
      <c r="Q78" s="62"/>
      <c r="R78" s="62"/>
      <c r="S78" s="60"/>
      <c r="T78" s="60"/>
      <c r="U78" s="60"/>
      <c r="V78" s="60"/>
      <c r="W78" s="60"/>
      <c r="X78" s="60"/>
      <c r="Y78" s="61"/>
      <c r="Z78" s="60"/>
      <c r="AA78" s="60"/>
      <c r="AB78" s="60"/>
      <c r="AC78" s="60"/>
      <c r="AD78" s="61"/>
      <c r="AE78" s="61"/>
      <c r="AF78" s="60"/>
      <c r="AG78" s="61"/>
      <c r="AH78" s="61"/>
      <c r="AI78" s="60"/>
      <c r="AJ78" s="60"/>
      <c r="AK78" s="60"/>
      <c r="AL78" s="60"/>
      <c r="AM78" s="60"/>
    </row>
    <row r="79" spans="1:39" hidden="1" outlineLevel="1">
      <c r="A79" s="60"/>
      <c r="B79" s="60"/>
      <c r="C79" s="60"/>
      <c r="D79" s="60"/>
      <c r="E79" s="60"/>
      <c r="F79" s="61"/>
      <c r="G79" s="61"/>
      <c r="H79" s="61"/>
      <c r="I79" s="60"/>
      <c r="J79" s="60"/>
      <c r="K79" s="60"/>
      <c r="L79" s="60"/>
      <c r="M79" s="60"/>
      <c r="N79" s="60"/>
      <c r="O79" s="60"/>
      <c r="P79" s="60"/>
      <c r="Q79" s="62"/>
      <c r="R79" s="62"/>
      <c r="S79" s="60"/>
      <c r="T79" s="60"/>
      <c r="U79" s="60"/>
      <c r="V79" s="60"/>
      <c r="W79" s="60"/>
      <c r="X79" s="60"/>
      <c r="Y79" s="61"/>
      <c r="Z79" s="60"/>
      <c r="AA79" s="60"/>
      <c r="AB79" s="60"/>
      <c r="AC79" s="60"/>
      <c r="AD79" s="61"/>
      <c r="AE79" s="61"/>
      <c r="AF79" s="60"/>
      <c r="AG79" s="61"/>
      <c r="AH79" s="61"/>
      <c r="AI79" s="60"/>
      <c r="AJ79" s="60"/>
      <c r="AK79" s="60"/>
      <c r="AL79" s="60"/>
      <c r="AM79" s="60"/>
    </row>
    <row r="80" spans="1:39" hidden="1" outlineLevel="1">
      <c r="A80" s="60"/>
      <c r="B80" s="60"/>
      <c r="C80" s="60"/>
      <c r="D80" s="60"/>
      <c r="E80" s="60"/>
      <c r="F80" s="61"/>
      <c r="G80" s="61"/>
      <c r="H80" s="61"/>
      <c r="I80" s="60"/>
      <c r="J80" s="60"/>
      <c r="K80" s="60"/>
      <c r="L80" s="60"/>
      <c r="M80" s="60"/>
      <c r="N80" s="60"/>
      <c r="O80" s="60"/>
      <c r="P80" s="60"/>
      <c r="Q80" s="62"/>
      <c r="R80" s="62"/>
      <c r="S80" s="60"/>
      <c r="T80" s="60"/>
      <c r="U80" s="60"/>
      <c r="V80" s="60"/>
      <c r="W80" s="60"/>
      <c r="X80" s="60"/>
      <c r="Y80" s="61"/>
      <c r="Z80" s="60"/>
      <c r="AA80" s="60"/>
      <c r="AB80" s="60"/>
      <c r="AC80" s="60"/>
      <c r="AD80" s="61"/>
      <c r="AE80" s="61"/>
      <c r="AF80" s="60"/>
      <c r="AG80" s="61"/>
      <c r="AH80" s="61"/>
      <c r="AI80" s="60"/>
      <c r="AJ80" s="60"/>
      <c r="AK80" s="60"/>
      <c r="AL80" s="60"/>
      <c r="AM80" s="60"/>
    </row>
    <row r="81" spans="1:39" hidden="1" outlineLevel="1">
      <c r="A81" s="60"/>
      <c r="B81" s="60"/>
      <c r="C81" s="60"/>
      <c r="D81" s="60"/>
      <c r="E81" s="60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2"/>
      <c r="R81" s="62"/>
      <c r="S81" s="60"/>
      <c r="T81" s="60"/>
      <c r="U81" s="60"/>
      <c r="V81" s="60"/>
      <c r="W81" s="60"/>
      <c r="X81" s="60"/>
      <c r="Y81" s="61"/>
      <c r="Z81" s="60"/>
      <c r="AA81" s="60"/>
      <c r="AB81" s="60"/>
      <c r="AC81" s="60"/>
      <c r="AD81" s="61"/>
      <c r="AE81" s="61"/>
      <c r="AF81" s="60"/>
      <c r="AG81" s="61"/>
      <c r="AH81" s="61"/>
      <c r="AI81" s="60"/>
      <c r="AJ81" s="60"/>
      <c r="AK81" s="60"/>
      <c r="AL81" s="60"/>
      <c r="AM81" s="60"/>
    </row>
    <row r="82" spans="1:39" hidden="1" outlineLevel="1">
      <c r="A82" s="60"/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  <c r="Q82" s="62"/>
      <c r="R82" s="62"/>
      <c r="S82" s="60"/>
      <c r="T82" s="60"/>
      <c r="U82" s="60"/>
      <c r="V82" s="60"/>
      <c r="W82" s="60"/>
      <c r="X82" s="60"/>
      <c r="Y82" s="61"/>
      <c r="Z82" s="60"/>
      <c r="AA82" s="60"/>
      <c r="AB82" s="60"/>
      <c r="AC82" s="60"/>
      <c r="AD82" s="61"/>
      <c r="AE82" s="61"/>
      <c r="AF82" s="60"/>
      <c r="AG82" s="61"/>
      <c r="AH82" s="61"/>
      <c r="AI82" s="60"/>
      <c r="AJ82" s="60"/>
      <c r="AK82" s="60"/>
      <c r="AL82" s="60"/>
      <c r="AM82" s="60"/>
    </row>
    <row r="83" spans="1:39" hidden="1" outlineLevel="1">
      <c r="A83" s="60"/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  <c r="Q83" s="62"/>
      <c r="R83" s="62"/>
      <c r="S83" s="60"/>
      <c r="T83" s="60"/>
      <c r="U83" s="60"/>
      <c r="V83" s="60"/>
      <c r="W83" s="60"/>
      <c r="X83" s="60"/>
      <c r="Y83" s="61"/>
      <c r="Z83" s="60"/>
      <c r="AA83" s="60"/>
      <c r="AB83" s="60"/>
      <c r="AC83" s="60"/>
      <c r="AD83" s="61"/>
      <c r="AE83" s="61"/>
      <c r="AF83" s="60"/>
      <c r="AG83" s="61"/>
      <c r="AH83" s="61"/>
      <c r="AI83" s="60"/>
      <c r="AJ83" s="60"/>
      <c r="AK83" s="60"/>
      <c r="AL83" s="60"/>
      <c r="AM83" s="60"/>
    </row>
    <row r="84" spans="1:39" hidden="1" outlineLevel="1">
      <c r="A84" s="60"/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2"/>
      <c r="R84" s="62"/>
      <c r="S84" s="60"/>
      <c r="T84" s="60"/>
      <c r="U84" s="60"/>
      <c r="V84" s="60"/>
      <c r="W84" s="60"/>
      <c r="X84" s="60"/>
      <c r="Y84" s="61"/>
      <c r="Z84" s="60"/>
      <c r="AA84" s="60"/>
      <c r="AB84" s="60"/>
      <c r="AC84" s="60"/>
      <c r="AD84" s="61"/>
      <c r="AE84" s="61"/>
      <c r="AF84" s="60"/>
      <c r="AG84" s="61"/>
      <c r="AH84" s="61"/>
      <c r="AI84" s="60"/>
      <c r="AJ84" s="60"/>
      <c r="AK84" s="60"/>
      <c r="AL84" s="60"/>
      <c r="AM84" s="60"/>
    </row>
    <row r="85" spans="1:39" hidden="1" outlineLevel="1">
      <c r="A85" s="60"/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  <c r="Q85" s="62"/>
      <c r="R85" s="62"/>
      <c r="S85" s="60"/>
      <c r="T85" s="60"/>
      <c r="U85" s="60"/>
      <c r="V85" s="60"/>
      <c r="W85" s="60"/>
      <c r="X85" s="60"/>
      <c r="Y85" s="61"/>
      <c r="Z85" s="60"/>
      <c r="AA85" s="60"/>
      <c r="AB85" s="60"/>
      <c r="AC85" s="60"/>
      <c r="AD85" s="61"/>
      <c r="AE85" s="61"/>
      <c r="AF85" s="60"/>
      <c r="AG85" s="61"/>
      <c r="AH85" s="61"/>
      <c r="AI85" s="60"/>
      <c r="AJ85" s="60"/>
      <c r="AK85" s="60"/>
      <c r="AL85" s="60"/>
      <c r="AM85" s="60"/>
    </row>
    <row r="86" spans="1:39" hidden="1" outlineLevel="1">
      <c r="A86" s="60"/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  <c r="Q86" s="62"/>
      <c r="R86" s="62"/>
      <c r="S86" s="60"/>
      <c r="T86" s="60"/>
      <c r="U86" s="60"/>
      <c r="V86" s="60"/>
      <c r="W86" s="60"/>
      <c r="X86" s="60"/>
      <c r="Y86" s="61"/>
      <c r="Z86" s="60"/>
      <c r="AA86" s="60"/>
      <c r="AB86" s="60"/>
      <c r="AC86" s="60"/>
      <c r="AD86" s="61"/>
      <c r="AE86" s="61"/>
      <c r="AF86" s="60"/>
      <c r="AG86" s="61"/>
      <c r="AH86" s="61"/>
      <c r="AI86" s="60"/>
      <c r="AJ86" s="60"/>
      <c r="AK86" s="60"/>
      <c r="AL86" s="60"/>
      <c r="AM86" s="60"/>
    </row>
    <row r="87" spans="1:39" hidden="1" outlineLevel="1">
      <c r="A87" s="60"/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2"/>
      <c r="R87" s="62"/>
      <c r="S87" s="60"/>
      <c r="T87" s="60"/>
      <c r="U87" s="60"/>
      <c r="V87" s="60"/>
      <c r="W87" s="60"/>
      <c r="X87" s="60"/>
      <c r="Y87" s="61"/>
      <c r="Z87" s="60"/>
      <c r="AA87" s="60"/>
      <c r="AB87" s="60"/>
      <c r="AC87" s="60"/>
      <c r="AD87" s="61"/>
      <c r="AE87" s="61"/>
      <c r="AF87" s="60"/>
      <c r="AG87" s="61"/>
      <c r="AH87" s="61"/>
      <c r="AI87" s="60"/>
      <c r="AJ87" s="60"/>
      <c r="AK87" s="60"/>
      <c r="AL87" s="60"/>
      <c r="AM87" s="60"/>
    </row>
    <row r="88" spans="1:39" hidden="1" outlineLevel="1">
      <c r="A88" s="60"/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  <c r="Q88" s="62"/>
      <c r="R88" s="62"/>
      <c r="S88" s="60"/>
      <c r="T88" s="60"/>
      <c r="U88" s="60"/>
      <c r="V88" s="60"/>
      <c r="W88" s="60"/>
      <c r="X88" s="60"/>
      <c r="Y88" s="61"/>
      <c r="Z88" s="60"/>
      <c r="AA88" s="60"/>
      <c r="AB88" s="60"/>
      <c r="AC88" s="60"/>
      <c r="AD88" s="61"/>
      <c r="AE88" s="61"/>
      <c r="AF88" s="60"/>
      <c r="AG88" s="61"/>
      <c r="AH88" s="61"/>
      <c r="AI88" s="60"/>
      <c r="AJ88" s="60"/>
      <c r="AK88" s="60"/>
      <c r="AL88" s="60"/>
      <c r="AM88" s="60"/>
    </row>
    <row r="89" spans="1:39" hidden="1" outlineLevel="1">
      <c r="A89" s="60"/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  <c r="Q89" s="62"/>
      <c r="R89" s="62"/>
      <c r="S89" s="60"/>
      <c r="T89" s="60"/>
      <c r="U89" s="60"/>
      <c r="V89" s="60"/>
      <c r="W89" s="60"/>
      <c r="X89" s="60"/>
      <c r="Y89" s="61"/>
      <c r="Z89" s="60"/>
      <c r="AA89" s="60"/>
      <c r="AB89" s="60"/>
      <c r="AC89" s="60"/>
      <c r="AD89" s="61"/>
      <c r="AE89" s="61"/>
      <c r="AF89" s="60"/>
      <c r="AG89" s="61"/>
      <c r="AH89" s="61"/>
      <c r="AI89" s="60"/>
      <c r="AJ89" s="60"/>
      <c r="AK89" s="60"/>
      <c r="AL89" s="60"/>
      <c r="AM89" s="60"/>
    </row>
    <row r="90" spans="1:39" hidden="1" outlineLevel="1">
      <c r="A90" s="60"/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  <c r="Q90" s="62"/>
      <c r="R90" s="62"/>
      <c r="S90" s="60"/>
      <c r="T90" s="60"/>
      <c r="U90" s="60"/>
      <c r="V90" s="60"/>
      <c r="W90" s="60"/>
      <c r="X90" s="60"/>
      <c r="Y90" s="61"/>
      <c r="Z90" s="60"/>
      <c r="AA90" s="60"/>
      <c r="AB90" s="60"/>
      <c r="AC90" s="60"/>
      <c r="AD90" s="61"/>
      <c r="AE90" s="61"/>
      <c r="AF90" s="60"/>
      <c r="AG90" s="61"/>
      <c r="AH90" s="61"/>
      <c r="AI90" s="60"/>
      <c r="AJ90" s="60"/>
      <c r="AK90" s="60"/>
      <c r="AL90" s="60"/>
      <c r="AM90" s="60"/>
    </row>
    <row r="91" spans="1:39" hidden="1" outlineLevel="1">
      <c r="A91" s="60"/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  <c r="Q91" s="62"/>
      <c r="R91" s="62"/>
      <c r="S91" s="60"/>
      <c r="T91" s="60"/>
      <c r="U91" s="60"/>
      <c r="V91" s="60"/>
      <c r="W91" s="60"/>
      <c r="X91" s="60"/>
      <c r="Y91" s="61"/>
      <c r="Z91" s="60"/>
      <c r="AA91" s="60"/>
      <c r="AB91" s="60"/>
      <c r="AC91" s="60"/>
      <c r="AD91" s="61"/>
      <c r="AE91" s="61"/>
      <c r="AF91" s="60"/>
      <c r="AG91" s="61"/>
      <c r="AH91" s="61"/>
      <c r="AI91" s="60"/>
      <c r="AJ91" s="60"/>
      <c r="AK91" s="60"/>
      <c r="AL91" s="60"/>
      <c r="AM91" s="60"/>
    </row>
    <row r="92" spans="1:39" hidden="1" outlineLevel="1">
      <c r="A92" s="60"/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  <c r="Q92" s="62"/>
      <c r="R92" s="62"/>
      <c r="S92" s="60"/>
      <c r="T92" s="60"/>
      <c r="U92" s="60"/>
      <c r="V92" s="60"/>
      <c r="W92" s="60"/>
      <c r="X92" s="60"/>
      <c r="Y92" s="61"/>
      <c r="Z92" s="60"/>
      <c r="AA92" s="60"/>
      <c r="AB92" s="60"/>
      <c r="AC92" s="60"/>
      <c r="AD92" s="61"/>
      <c r="AE92" s="61"/>
      <c r="AF92" s="60"/>
      <c r="AG92" s="61"/>
      <c r="AH92" s="61"/>
      <c r="AI92" s="60"/>
      <c r="AJ92" s="60"/>
      <c r="AK92" s="60"/>
      <c r="AL92" s="60"/>
      <c r="AM92" s="60"/>
    </row>
    <row r="93" spans="1:39" hidden="1" outlineLevel="1">
      <c r="A93" s="60"/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  <c r="Q93" s="62"/>
      <c r="R93" s="62"/>
      <c r="S93" s="60"/>
      <c r="T93" s="60"/>
      <c r="U93" s="60"/>
      <c r="V93" s="60"/>
      <c r="W93" s="60"/>
      <c r="X93" s="60"/>
      <c r="Y93" s="61"/>
      <c r="Z93" s="60"/>
      <c r="AA93" s="60"/>
      <c r="AB93" s="60"/>
      <c r="AC93" s="60"/>
      <c r="AD93" s="61"/>
      <c r="AE93" s="61"/>
      <c r="AF93" s="60"/>
      <c r="AG93" s="61"/>
      <c r="AH93" s="61"/>
      <c r="AI93" s="60"/>
      <c r="AJ93" s="60"/>
      <c r="AK93" s="60"/>
      <c r="AL93" s="60"/>
      <c r="AM93" s="60"/>
    </row>
    <row r="94" spans="1:39" hidden="1" outlineLevel="1">
      <c r="A94" s="60"/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  <c r="Q94" s="62"/>
      <c r="R94" s="62"/>
      <c r="S94" s="60"/>
      <c r="T94" s="60"/>
      <c r="U94" s="60"/>
      <c r="V94" s="60"/>
      <c r="W94" s="60"/>
      <c r="X94" s="60"/>
      <c r="Y94" s="61"/>
      <c r="Z94" s="60"/>
      <c r="AA94" s="60"/>
      <c r="AB94" s="60"/>
      <c r="AC94" s="60"/>
      <c r="AD94" s="61"/>
      <c r="AE94" s="61"/>
      <c r="AF94" s="60"/>
      <c r="AG94" s="61"/>
      <c r="AH94" s="61"/>
      <c r="AI94" s="60"/>
      <c r="AJ94" s="60"/>
      <c r="AK94" s="60"/>
      <c r="AL94" s="60"/>
      <c r="AM94" s="60"/>
    </row>
    <row r="95" spans="1:39" hidden="1" outlineLevel="1">
      <c r="A95" s="60"/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  <c r="Q95" s="62"/>
      <c r="R95" s="62"/>
      <c r="S95" s="60"/>
      <c r="T95" s="60"/>
      <c r="U95" s="60"/>
      <c r="V95" s="60"/>
      <c r="W95" s="60"/>
      <c r="X95" s="60"/>
      <c r="Y95" s="61"/>
      <c r="Z95" s="60"/>
      <c r="AA95" s="60"/>
      <c r="AB95" s="60"/>
      <c r="AC95" s="60"/>
      <c r="AD95" s="61"/>
      <c r="AE95" s="61"/>
      <c r="AF95" s="60"/>
      <c r="AG95" s="61"/>
      <c r="AH95" s="61"/>
      <c r="AI95" s="60"/>
      <c r="AJ95" s="60"/>
      <c r="AK95" s="60"/>
      <c r="AL95" s="60"/>
      <c r="AM95" s="60"/>
    </row>
    <row r="96" spans="1:39" hidden="1" outlineLevel="1">
      <c r="A96" s="60"/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  <c r="Q96" s="62"/>
      <c r="R96" s="62"/>
      <c r="S96" s="60"/>
      <c r="T96" s="60"/>
      <c r="U96" s="60"/>
      <c r="V96" s="60"/>
      <c r="W96" s="60"/>
      <c r="X96" s="60"/>
      <c r="Y96" s="61"/>
      <c r="Z96" s="60"/>
      <c r="AA96" s="60"/>
      <c r="AB96" s="60"/>
      <c r="AC96" s="60"/>
      <c r="AD96" s="61"/>
      <c r="AE96" s="61"/>
      <c r="AF96" s="60"/>
      <c r="AG96" s="61"/>
      <c r="AH96" s="61"/>
      <c r="AI96" s="60"/>
      <c r="AJ96" s="60"/>
      <c r="AK96" s="60"/>
      <c r="AL96" s="60"/>
      <c r="AM96" s="60"/>
    </row>
    <row r="97" spans="1:39" hidden="1" outlineLevel="1">
      <c r="A97" s="60"/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  <c r="Q97" s="62"/>
      <c r="R97" s="62"/>
      <c r="S97" s="60"/>
      <c r="T97" s="60"/>
      <c r="U97" s="60"/>
      <c r="V97" s="60"/>
      <c r="W97" s="60"/>
      <c r="X97" s="60"/>
      <c r="Y97" s="61"/>
      <c r="Z97" s="60"/>
      <c r="AA97" s="60"/>
      <c r="AB97" s="60"/>
      <c r="AC97" s="60"/>
      <c r="AD97" s="61"/>
      <c r="AE97" s="61"/>
      <c r="AF97" s="60"/>
      <c r="AG97" s="61"/>
      <c r="AH97" s="61"/>
      <c r="AI97" s="60"/>
      <c r="AJ97" s="60"/>
      <c r="AK97" s="60"/>
      <c r="AL97" s="60"/>
      <c r="AM97" s="60"/>
    </row>
    <row r="98" spans="1:39" hidden="1" outlineLevel="1">
      <c r="A98" s="60"/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  <c r="Q98" s="62"/>
      <c r="R98" s="62"/>
      <c r="S98" s="60"/>
      <c r="T98" s="60"/>
      <c r="U98" s="60"/>
      <c r="V98" s="60"/>
      <c r="W98" s="60"/>
      <c r="X98" s="60"/>
      <c r="Y98" s="61"/>
      <c r="Z98" s="60"/>
      <c r="AA98" s="60"/>
      <c r="AB98" s="60"/>
      <c r="AC98" s="60"/>
      <c r="AD98" s="61"/>
      <c r="AE98" s="61"/>
      <c r="AF98" s="60"/>
      <c r="AG98" s="61"/>
      <c r="AH98" s="61"/>
      <c r="AI98" s="60"/>
      <c r="AJ98" s="60"/>
      <c r="AK98" s="60"/>
      <c r="AL98" s="60"/>
      <c r="AM98" s="60"/>
    </row>
    <row r="99" spans="1:39" hidden="1" outlineLevel="1">
      <c r="A99" s="60"/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  <c r="Q99" s="62"/>
      <c r="R99" s="62"/>
      <c r="S99" s="60"/>
      <c r="T99" s="60"/>
      <c r="U99" s="60"/>
      <c r="V99" s="60"/>
      <c r="W99" s="60"/>
      <c r="X99" s="60"/>
      <c r="Y99" s="61"/>
      <c r="Z99" s="60"/>
      <c r="AA99" s="60"/>
      <c r="AB99" s="60"/>
      <c r="AC99" s="60"/>
      <c r="AD99" s="61"/>
      <c r="AE99" s="61"/>
      <c r="AF99" s="60"/>
      <c r="AG99" s="61"/>
      <c r="AH99" s="61"/>
      <c r="AI99" s="60"/>
      <c r="AJ99" s="60"/>
      <c r="AK99" s="60"/>
      <c r="AL99" s="60"/>
      <c r="AM99" s="60"/>
    </row>
    <row r="100" spans="1:39" hidden="1" outlineLevel="1">
      <c r="A100" s="60"/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  <c r="Q100" s="62"/>
      <c r="R100" s="62"/>
      <c r="S100" s="60"/>
      <c r="T100" s="60"/>
      <c r="U100" s="60"/>
      <c r="V100" s="60"/>
      <c r="W100" s="60"/>
      <c r="X100" s="60"/>
      <c r="Y100" s="61"/>
      <c r="Z100" s="60"/>
      <c r="AA100" s="60"/>
      <c r="AB100" s="60"/>
      <c r="AC100" s="60"/>
      <c r="AD100" s="61"/>
      <c r="AE100" s="61"/>
      <c r="AF100" s="60"/>
      <c r="AG100" s="61"/>
      <c r="AH100" s="61"/>
      <c r="AI100" s="60"/>
      <c r="AJ100" s="60"/>
      <c r="AK100" s="60"/>
      <c r="AL100" s="60"/>
      <c r="AM100" s="60"/>
    </row>
    <row r="101" spans="1:39" hidden="1" outlineLevel="1">
      <c r="A101" s="60"/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  <c r="Q101" s="62"/>
      <c r="R101" s="62"/>
      <c r="S101" s="60"/>
      <c r="T101" s="60"/>
      <c r="U101" s="60"/>
      <c r="V101" s="60"/>
      <c r="W101" s="60"/>
      <c r="X101" s="60"/>
      <c r="Y101" s="61"/>
      <c r="Z101" s="60"/>
      <c r="AA101" s="60"/>
      <c r="AB101" s="60"/>
      <c r="AC101" s="60"/>
      <c r="AD101" s="61"/>
      <c r="AE101" s="61"/>
      <c r="AF101" s="60"/>
      <c r="AG101" s="61"/>
      <c r="AH101" s="61"/>
      <c r="AI101" s="60"/>
      <c r="AJ101" s="60"/>
      <c r="AK101" s="60"/>
      <c r="AL101" s="60"/>
      <c r="AM101" s="60"/>
    </row>
    <row r="102" spans="1:39" hidden="1" outlineLevel="1">
      <c r="A102" s="60"/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  <c r="Q102" s="62"/>
      <c r="R102" s="62"/>
      <c r="S102" s="60"/>
      <c r="T102" s="60"/>
      <c r="U102" s="60"/>
      <c r="V102" s="60"/>
      <c r="W102" s="60"/>
      <c r="X102" s="60"/>
      <c r="Y102" s="61"/>
      <c r="Z102" s="60"/>
      <c r="AA102" s="60"/>
      <c r="AB102" s="60"/>
      <c r="AC102" s="60"/>
      <c r="AD102" s="61"/>
      <c r="AE102" s="61"/>
      <c r="AF102" s="60"/>
      <c r="AG102" s="61"/>
      <c r="AH102" s="61"/>
      <c r="AI102" s="60"/>
      <c r="AJ102" s="60"/>
      <c r="AK102" s="60"/>
      <c r="AL102" s="60"/>
      <c r="AM102" s="60"/>
    </row>
    <row r="103" spans="1:39" hidden="1" outlineLevel="1">
      <c r="A103" s="60"/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  <c r="Q103" s="62"/>
      <c r="R103" s="62"/>
      <c r="S103" s="60"/>
      <c r="T103" s="60"/>
      <c r="U103" s="60"/>
      <c r="V103" s="60"/>
      <c r="W103" s="60"/>
      <c r="X103" s="60"/>
      <c r="Y103" s="61"/>
      <c r="Z103" s="60"/>
      <c r="AA103" s="60"/>
      <c r="AB103" s="60"/>
      <c r="AC103" s="60"/>
      <c r="AD103" s="61"/>
      <c r="AE103" s="61"/>
      <c r="AF103" s="60"/>
      <c r="AG103" s="61"/>
      <c r="AH103" s="61"/>
      <c r="AI103" s="60"/>
      <c r="AJ103" s="60"/>
      <c r="AK103" s="60"/>
      <c r="AL103" s="60"/>
      <c r="AM103" s="60"/>
    </row>
    <row r="104" spans="1:39" hidden="1" outlineLevel="1">
      <c r="A104" s="60"/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  <c r="Q104" s="62"/>
      <c r="R104" s="62"/>
      <c r="S104" s="60"/>
      <c r="T104" s="60"/>
      <c r="U104" s="60"/>
      <c r="V104" s="60"/>
      <c r="W104" s="60"/>
      <c r="X104" s="60"/>
      <c r="Y104" s="61"/>
      <c r="Z104" s="60"/>
      <c r="AA104" s="60"/>
      <c r="AB104" s="60"/>
      <c r="AC104" s="60"/>
      <c r="AD104" s="61"/>
      <c r="AE104" s="61"/>
      <c r="AF104" s="60"/>
      <c r="AG104" s="61"/>
      <c r="AH104" s="61"/>
      <c r="AI104" s="60"/>
      <c r="AJ104" s="60"/>
      <c r="AK104" s="60"/>
      <c r="AL104" s="60"/>
      <c r="AM104" s="60"/>
    </row>
    <row r="105" spans="1:39" hidden="1" outlineLevel="1">
      <c r="A105" s="60"/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  <c r="Q105" s="62"/>
      <c r="R105" s="62"/>
      <c r="S105" s="60"/>
      <c r="T105" s="60"/>
      <c r="U105" s="60"/>
      <c r="V105" s="60"/>
      <c r="W105" s="60"/>
      <c r="X105" s="60"/>
      <c r="Y105" s="61"/>
      <c r="Z105" s="60"/>
      <c r="AA105" s="60"/>
      <c r="AB105" s="60"/>
      <c r="AC105" s="60"/>
      <c r="AD105" s="61"/>
      <c r="AE105" s="61"/>
      <c r="AF105" s="60"/>
      <c r="AG105" s="61"/>
      <c r="AH105" s="61"/>
      <c r="AI105" s="60"/>
      <c r="AJ105" s="60"/>
      <c r="AK105" s="60"/>
      <c r="AL105" s="60"/>
      <c r="AM105" s="60"/>
    </row>
    <row r="106" spans="1:39" hidden="1" outlineLevel="1">
      <c r="A106" s="60"/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  <c r="Q106" s="62"/>
      <c r="R106" s="62"/>
      <c r="S106" s="60"/>
      <c r="T106" s="60"/>
      <c r="U106" s="60"/>
      <c r="V106" s="60"/>
      <c r="W106" s="60"/>
      <c r="X106" s="60"/>
      <c r="Y106" s="61"/>
      <c r="Z106" s="60"/>
      <c r="AA106" s="60"/>
      <c r="AB106" s="60"/>
      <c r="AC106" s="60"/>
      <c r="AD106" s="61"/>
      <c r="AE106" s="61"/>
      <c r="AF106" s="60"/>
      <c r="AG106" s="61"/>
      <c r="AH106" s="61"/>
      <c r="AI106" s="60"/>
      <c r="AJ106" s="60"/>
      <c r="AK106" s="60"/>
      <c r="AL106" s="60"/>
      <c r="AM106" s="60"/>
    </row>
    <row r="107" spans="1:39" hidden="1" outlineLevel="1">
      <c r="A107" s="60"/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  <c r="Q107" s="62"/>
      <c r="R107" s="62"/>
      <c r="S107" s="60"/>
      <c r="T107" s="60"/>
      <c r="U107" s="60"/>
      <c r="V107" s="60"/>
      <c r="W107" s="60"/>
      <c r="X107" s="60"/>
      <c r="Y107" s="61"/>
      <c r="Z107" s="60"/>
      <c r="AA107" s="60"/>
      <c r="AB107" s="60"/>
      <c r="AC107" s="60"/>
      <c r="AD107" s="61"/>
      <c r="AE107" s="61"/>
      <c r="AF107" s="60"/>
      <c r="AG107" s="61"/>
      <c r="AH107" s="61"/>
      <c r="AI107" s="60"/>
      <c r="AJ107" s="60"/>
      <c r="AK107" s="60"/>
      <c r="AL107" s="60"/>
      <c r="AM107" s="60"/>
    </row>
    <row r="108" spans="1:39" hidden="1" outlineLevel="1">
      <c r="A108" s="60"/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  <c r="Q108" s="62"/>
      <c r="R108" s="62"/>
      <c r="S108" s="60"/>
      <c r="T108" s="60"/>
      <c r="U108" s="60"/>
      <c r="V108" s="60"/>
      <c r="W108" s="60"/>
      <c r="X108" s="60"/>
      <c r="Y108" s="61"/>
      <c r="Z108" s="60"/>
      <c r="AA108" s="60"/>
      <c r="AB108" s="60"/>
      <c r="AC108" s="60"/>
      <c r="AD108" s="61"/>
      <c r="AE108" s="61"/>
      <c r="AF108" s="60"/>
      <c r="AG108" s="61"/>
      <c r="AH108" s="61"/>
      <c r="AI108" s="60"/>
      <c r="AJ108" s="60"/>
      <c r="AK108" s="60"/>
      <c r="AL108" s="60"/>
      <c r="AM108" s="60"/>
    </row>
    <row r="109" spans="1:39" hidden="1" outlineLevel="1">
      <c r="A109" s="60"/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  <c r="Q109" s="62"/>
      <c r="R109" s="62"/>
      <c r="S109" s="60"/>
      <c r="T109" s="60"/>
      <c r="U109" s="60"/>
      <c r="V109" s="60"/>
      <c r="W109" s="60"/>
      <c r="X109" s="60"/>
      <c r="Y109" s="61"/>
      <c r="Z109" s="60"/>
      <c r="AA109" s="60"/>
      <c r="AB109" s="60"/>
      <c r="AC109" s="60"/>
      <c r="AD109" s="61"/>
      <c r="AE109" s="61"/>
      <c r="AF109" s="60"/>
      <c r="AG109" s="61"/>
      <c r="AH109" s="61"/>
      <c r="AI109" s="60"/>
      <c r="AJ109" s="60"/>
      <c r="AK109" s="60"/>
      <c r="AL109" s="60"/>
      <c r="AM109" s="60"/>
    </row>
    <row r="110" spans="1:39" hidden="1" outlineLevel="1">
      <c r="A110" s="60"/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  <c r="Q110" s="62"/>
      <c r="R110" s="62"/>
      <c r="S110" s="60"/>
      <c r="T110" s="60"/>
      <c r="U110" s="60"/>
      <c r="V110" s="60"/>
      <c r="W110" s="60"/>
      <c r="X110" s="60"/>
      <c r="Y110" s="61"/>
      <c r="Z110" s="60"/>
      <c r="AA110" s="60"/>
      <c r="AB110" s="60"/>
      <c r="AC110" s="60"/>
      <c r="AD110" s="61"/>
      <c r="AE110" s="61"/>
      <c r="AF110" s="60"/>
      <c r="AG110" s="61"/>
      <c r="AH110" s="61"/>
      <c r="AI110" s="60"/>
      <c r="AJ110" s="60"/>
      <c r="AK110" s="60"/>
      <c r="AL110" s="60"/>
      <c r="AM110" s="60"/>
    </row>
    <row r="111" spans="1:39" hidden="1" outlineLevel="1">
      <c r="A111" s="60"/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  <c r="Q111" s="62"/>
      <c r="R111" s="62"/>
      <c r="S111" s="60"/>
      <c r="T111" s="60"/>
      <c r="U111" s="60"/>
      <c r="V111" s="60"/>
      <c r="W111" s="60"/>
      <c r="X111" s="60"/>
      <c r="Y111" s="61"/>
      <c r="Z111" s="60"/>
      <c r="AA111" s="60"/>
      <c r="AB111" s="60"/>
      <c r="AC111" s="60"/>
      <c r="AD111" s="61"/>
      <c r="AE111" s="61"/>
      <c r="AF111" s="60"/>
      <c r="AG111" s="61"/>
      <c r="AH111" s="61"/>
      <c r="AI111" s="60"/>
      <c r="AJ111" s="60"/>
      <c r="AK111" s="60"/>
      <c r="AL111" s="60"/>
      <c r="AM111" s="60"/>
    </row>
    <row r="112" spans="1:39" hidden="1" outlineLevel="1">
      <c r="A112" s="60"/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  <c r="Q112" s="62"/>
      <c r="R112" s="62"/>
      <c r="S112" s="60"/>
      <c r="T112" s="60"/>
      <c r="U112" s="60"/>
      <c r="V112" s="60"/>
      <c r="W112" s="60"/>
      <c r="X112" s="60"/>
      <c r="Y112" s="61"/>
      <c r="Z112" s="60"/>
      <c r="AA112" s="60"/>
      <c r="AB112" s="60"/>
      <c r="AC112" s="60"/>
      <c r="AD112" s="61"/>
      <c r="AE112" s="61"/>
      <c r="AF112" s="60"/>
      <c r="AG112" s="61"/>
      <c r="AH112" s="61"/>
      <c r="AI112" s="60"/>
      <c r="AJ112" s="60"/>
      <c r="AK112" s="60"/>
      <c r="AL112" s="60"/>
      <c r="AM112" s="60"/>
    </row>
    <row r="113" spans="1:39" hidden="1" outlineLevel="1">
      <c r="A113" s="60"/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  <c r="Q113" s="62"/>
      <c r="R113" s="62"/>
      <c r="S113" s="60"/>
      <c r="T113" s="60"/>
      <c r="U113" s="60"/>
      <c r="V113" s="60"/>
      <c r="W113" s="60"/>
      <c r="X113" s="60"/>
      <c r="Y113" s="61"/>
      <c r="Z113" s="60"/>
      <c r="AA113" s="60"/>
      <c r="AB113" s="60"/>
      <c r="AC113" s="60"/>
      <c r="AD113" s="61"/>
      <c r="AE113" s="61"/>
      <c r="AF113" s="60"/>
      <c r="AG113" s="61"/>
      <c r="AH113" s="61"/>
      <c r="AI113" s="60"/>
      <c r="AJ113" s="60"/>
      <c r="AK113" s="60"/>
      <c r="AL113" s="60"/>
      <c r="AM113" s="60"/>
    </row>
    <row r="114" spans="1:39" hidden="1" outlineLevel="1">
      <c r="A114" s="60"/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  <c r="Q114" s="62"/>
      <c r="R114" s="62"/>
      <c r="S114" s="60"/>
      <c r="T114" s="60"/>
      <c r="U114" s="60"/>
      <c r="V114" s="60"/>
      <c r="W114" s="60"/>
      <c r="X114" s="60"/>
      <c r="Y114" s="61"/>
      <c r="Z114" s="60"/>
      <c r="AA114" s="60"/>
      <c r="AB114" s="60"/>
      <c r="AC114" s="60"/>
      <c r="AD114" s="61"/>
      <c r="AE114" s="61"/>
      <c r="AF114" s="60"/>
      <c r="AG114" s="61"/>
      <c r="AH114" s="61"/>
      <c r="AI114" s="60"/>
      <c r="AJ114" s="60"/>
      <c r="AK114" s="60"/>
      <c r="AL114" s="60"/>
      <c r="AM114" s="60"/>
    </row>
    <row r="115" spans="1:39" hidden="1" outlineLevel="1">
      <c r="A115" s="60"/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  <c r="Q115" s="62"/>
      <c r="R115" s="62"/>
      <c r="S115" s="60"/>
      <c r="T115" s="60"/>
      <c r="U115" s="60"/>
      <c r="V115" s="60"/>
      <c r="W115" s="60"/>
      <c r="X115" s="60"/>
      <c r="Y115" s="61"/>
      <c r="Z115" s="60"/>
      <c r="AA115" s="60"/>
      <c r="AB115" s="60"/>
      <c r="AC115" s="60"/>
      <c r="AD115" s="61"/>
      <c r="AE115" s="61"/>
      <c r="AF115" s="60"/>
      <c r="AG115" s="61"/>
      <c r="AH115" s="61"/>
      <c r="AI115" s="60"/>
      <c r="AJ115" s="60"/>
      <c r="AK115" s="60"/>
      <c r="AL115" s="60"/>
      <c r="AM115" s="60"/>
    </row>
    <row r="116" spans="1:39" hidden="1" outlineLevel="1">
      <c r="A116" s="60"/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  <c r="Q116" s="62"/>
      <c r="R116" s="62"/>
      <c r="S116" s="60"/>
      <c r="T116" s="60"/>
      <c r="U116" s="60"/>
      <c r="V116" s="60"/>
      <c r="W116" s="60"/>
      <c r="X116" s="60"/>
      <c r="Y116" s="61"/>
      <c r="Z116" s="60"/>
      <c r="AA116" s="60"/>
      <c r="AB116" s="60"/>
      <c r="AC116" s="60"/>
      <c r="AD116" s="61"/>
      <c r="AE116" s="61"/>
      <c r="AF116" s="60"/>
      <c r="AG116" s="61"/>
      <c r="AH116" s="61"/>
      <c r="AI116" s="60"/>
      <c r="AJ116" s="60"/>
      <c r="AK116" s="60"/>
      <c r="AL116" s="60"/>
      <c r="AM116" s="60"/>
    </row>
    <row r="117" spans="1:39" hidden="1" outlineLevel="1">
      <c r="A117" s="60"/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  <c r="Q117" s="62"/>
      <c r="R117" s="62"/>
      <c r="S117" s="60"/>
      <c r="T117" s="60"/>
      <c r="U117" s="60"/>
      <c r="V117" s="60"/>
      <c r="W117" s="60"/>
      <c r="X117" s="60"/>
      <c r="Y117" s="61"/>
      <c r="Z117" s="60"/>
      <c r="AA117" s="60"/>
      <c r="AB117" s="60"/>
      <c r="AC117" s="60"/>
      <c r="AD117" s="61"/>
      <c r="AE117" s="61"/>
      <c r="AF117" s="60"/>
      <c r="AG117" s="61"/>
      <c r="AH117" s="61"/>
      <c r="AI117" s="60"/>
      <c r="AJ117" s="60"/>
      <c r="AK117" s="60"/>
      <c r="AL117" s="60"/>
      <c r="AM117" s="60"/>
    </row>
    <row r="118" spans="1:39" hidden="1" outlineLevel="1">
      <c r="A118" s="60"/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  <c r="Q118" s="62"/>
      <c r="R118" s="62"/>
      <c r="S118" s="60"/>
      <c r="T118" s="60"/>
      <c r="U118" s="60"/>
      <c r="V118" s="60"/>
      <c r="W118" s="60"/>
      <c r="X118" s="60"/>
      <c r="Y118" s="61"/>
      <c r="Z118" s="60"/>
      <c r="AA118" s="60"/>
      <c r="AB118" s="60"/>
      <c r="AC118" s="60"/>
      <c r="AD118" s="61"/>
      <c r="AE118" s="61"/>
      <c r="AF118" s="60"/>
      <c r="AG118" s="61"/>
      <c r="AH118" s="61"/>
      <c r="AI118" s="60"/>
      <c r="AJ118" s="60"/>
      <c r="AK118" s="60"/>
      <c r="AL118" s="60"/>
      <c r="AM118" s="60"/>
    </row>
    <row r="119" spans="1:39" hidden="1" outlineLevel="1">
      <c r="A119" s="60"/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  <c r="Q119" s="62"/>
      <c r="R119" s="62"/>
      <c r="S119" s="60"/>
      <c r="T119" s="60"/>
      <c r="U119" s="60"/>
      <c r="V119" s="60"/>
      <c r="W119" s="60"/>
      <c r="X119" s="60"/>
      <c r="Y119" s="61"/>
      <c r="Z119" s="60"/>
      <c r="AA119" s="60"/>
      <c r="AB119" s="60"/>
      <c r="AC119" s="60"/>
      <c r="AD119" s="61"/>
      <c r="AE119" s="61"/>
      <c r="AF119" s="60"/>
      <c r="AG119" s="61"/>
      <c r="AH119" s="61"/>
      <c r="AI119" s="60"/>
      <c r="AJ119" s="60"/>
      <c r="AK119" s="60"/>
      <c r="AL119" s="60"/>
      <c r="AM119" s="60"/>
    </row>
    <row r="120" spans="1:39" hidden="1" outlineLevel="1">
      <c r="A120" s="60"/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  <c r="Q120" s="62"/>
      <c r="R120" s="62"/>
      <c r="S120" s="60"/>
      <c r="T120" s="60"/>
      <c r="U120" s="60"/>
      <c r="V120" s="60"/>
      <c r="W120" s="60"/>
      <c r="X120" s="60"/>
      <c r="Y120" s="61"/>
      <c r="Z120" s="60"/>
      <c r="AA120" s="60"/>
      <c r="AB120" s="60"/>
      <c r="AC120" s="60"/>
      <c r="AD120" s="61"/>
      <c r="AE120" s="61"/>
      <c r="AF120" s="60"/>
      <c r="AG120" s="61"/>
      <c r="AH120" s="61"/>
      <c r="AI120" s="60"/>
      <c r="AJ120" s="60"/>
      <c r="AK120" s="60"/>
      <c r="AL120" s="60"/>
      <c r="AM120" s="60"/>
    </row>
    <row r="121" spans="1:39" hidden="1" outlineLevel="1">
      <c r="A121" s="60"/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  <c r="Q121" s="62"/>
      <c r="R121" s="62"/>
      <c r="S121" s="60"/>
      <c r="T121" s="60"/>
      <c r="U121" s="60"/>
      <c r="V121" s="60"/>
      <c r="W121" s="60"/>
      <c r="X121" s="60"/>
      <c r="Y121" s="61"/>
      <c r="Z121" s="60"/>
      <c r="AA121" s="60"/>
      <c r="AB121" s="60"/>
      <c r="AC121" s="60"/>
      <c r="AD121" s="61"/>
      <c r="AE121" s="61"/>
      <c r="AF121" s="60"/>
      <c r="AG121" s="61"/>
      <c r="AH121" s="61"/>
      <c r="AI121" s="60"/>
      <c r="AJ121" s="60"/>
      <c r="AK121" s="60"/>
      <c r="AL121" s="60"/>
      <c r="AM121" s="60"/>
    </row>
    <row r="122" spans="1:39" hidden="1" outlineLevel="1">
      <c r="A122" s="60"/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  <c r="Q122" s="62"/>
      <c r="R122" s="62"/>
      <c r="S122" s="60"/>
      <c r="T122" s="60"/>
      <c r="U122" s="60"/>
      <c r="V122" s="60"/>
      <c r="W122" s="60"/>
      <c r="X122" s="60"/>
      <c r="Y122" s="61"/>
      <c r="Z122" s="60"/>
      <c r="AA122" s="60"/>
      <c r="AB122" s="60"/>
      <c r="AC122" s="60"/>
      <c r="AD122" s="61"/>
      <c r="AE122" s="61"/>
      <c r="AF122" s="60"/>
      <c r="AG122" s="61"/>
      <c r="AH122" s="61"/>
      <c r="AI122" s="60"/>
      <c r="AJ122" s="60"/>
      <c r="AK122" s="60"/>
      <c r="AL122" s="60"/>
      <c r="AM122" s="60"/>
    </row>
    <row r="123" spans="1:39" hidden="1" outlineLevel="1">
      <c r="A123" s="60"/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  <c r="Q123" s="62"/>
      <c r="R123" s="62"/>
      <c r="S123" s="60"/>
      <c r="T123" s="60"/>
      <c r="U123" s="60"/>
      <c r="V123" s="60"/>
      <c r="W123" s="60"/>
      <c r="X123" s="60"/>
      <c r="Y123" s="61"/>
      <c r="Z123" s="60"/>
      <c r="AA123" s="60"/>
      <c r="AB123" s="60"/>
      <c r="AC123" s="60"/>
      <c r="AD123" s="61"/>
      <c r="AE123" s="61"/>
      <c r="AF123" s="60"/>
      <c r="AG123" s="61"/>
      <c r="AH123" s="61"/>
      <c r="AI123" s="60"/>
      <c r="AJ123" s="60"/>
      <c r="AK123" s="60"/>
      <c r="AL123" s="60"/>
      <c r="AM123" s="60"/>
    </row>
    <row r="124" spans="1:39" hidden="1" outlineLevel="1">
      <c r="A124" s="60"/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  <c r="Q124" s="62"/>
      <c r="R124" s="62"/>
      <c r="S124" s="60"/>
      <c r="T124" s="60"/>
      <c r="U124" s="60"/>
      <c r="V124" s="60"/>
      <c r="W124" s="60"/>
      <c r="X124" s="60"/>
      <c r="Y124" s="61"/>
      <c r="Z124" s="60"/>
      <c r="AA124" s="60"/>
      <c r="AB124" s="60"/>
      <c r="AC124" s="60"/>
      <c r="AD124" s="61"/>
      <c r="AE124" s="61"/>
      <c r="AF124" s="60"/>
      <c r="AG124" s="61"/>
      <c r="AH124" s="61"/>
      <c r="AI124" s="60"/>
      <c r="AJ124" s="60"/>
      <c r="AK124" s="60"/>
      <c r="AL124" s="60"/>
      <c r="AM124" s="60"/>
    </row>
    <row r="125" spans="1:39" hidden="1" outlineLevel="1">
      <c r="A125" s="60"/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  <c r="Q125" s="62"/>
      <c r="R125" s="62"/>
      <c r="S125" s="60"/>
      <c r="T125" s="60"/>
      <c r="U125" s="60"/>
      <c r="V125" s="60"/>
      <c r="W125" s="60"/>
      <c r="X125" s="60"/>
      <c r="Y125" s="61"/>
      <c r="Z125" s="60"/>
      <c r="AA125" s="60"/>
      <c r="AB125" s="60"/>
      <c r="AC125" s="60"/>
      <c r="AD125" s="61"/>
      <c r="AE125" s="61"/>
      <c r="AF125" s="60"/>
      <c r="AG125" s="61"/>
      <c r="AH125" s="61"/>
      <c r="AI125" s="60"/>
      <c r="AJ125" s="60"/>
      <c r="AK125" s="60"/>
      <c r="AL125" s="60"/>
      <c r="AM125" s="60"/>
    </row>
    <row r="126" spans="1:39" hidden="1" outlineLevel="1">
      <c r="A126" s="60"/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  <c r="Q126" s="62"/>
      <c r="R126" s="62"/>
      <c r="S126" s="60"/>
      <c r="T126" s="60"/>
      <c r="U126" s="60"/>
      <c r="V126" s="60"/>
      <c r="W126" s="60"/>
      <c r="X126" s="60"/>
      <c r="Y126" s="61"/>
      <c r="Z126" s="60"/>
      <c r="AA126" s="60"/>
      <c r="AB126" s="60"/>
      <c r="AC126" s="60"/>
      <c r="AD126" s="61"/>
      <c r="AE126" s="61"/>
      <c r="AF126" s="60"/>
      <c r="AG126" s="61"/>
      <c r="AH126" s="61"/>
      <c r="AI126" s="60"/>
      <c r="AJ126" s="60"/>
      <c r="AK126" s="60"/>
      <c r="AL126" s="60"/>
      <c r="AM126" s="60"/>
    </row>
    <row r="127" spans="1:39" hidden="1" outlineLevel="1">
      <c r="A127" s="60"/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  <c r="Q127" s="62"/>
      <c r="R127" s="62"/>
      <c r="S127" s="60"/>
      <c r="T127" s="60"/>
      <c r="U127" s="60"/>
      <c r="V127" s="60"/>
      <c r="W127" s="60"/>
      <c r="X127" s="60"/>
      <c r="Y127" s="61"/>
      <c r="Z127" s="60"/>
      <c r="AA127" s="60"/>
      <c r="AB127" s="60"/>
      <c r="AC127" s="60"/>
      <c r="AD127" s="61"/>
      <c r="AE127" s="61"/>
      <c r="AF127" s="60"/>
      <c r="AG127" s="61"/>
      <c r="AH127" s="61"/>
      <c r="AI127" s="60"/>
      <c r="AJ127" s="60"/>
      <c r="AK127" s="60"/>
      <c r="AL127" s="60"/>
      <c r="AM127" s="60"/>
    </row>
    <row r="128" spans="1:39" hidden="1" outlineLevel="1">
      <c r="A128" s="60"/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  <c r="Q128" s="62"/>
      <c r="R128" s="62"/>
      <c r="S128" s="60"/>
      <c r="T128" s="60"/>
      <c r="U128" s="60"/>
      <c r="V128" s="60"/>
      <c r="W128" s="60"/>
      <c r="X128" s="60"/>
      <c r="Y128" s="61"/>
      <c r="Z128" s="60"/>
      <c r="AA128" s="60"/>
      <c r="AB128" s="60"/>
      <c r="AC128" s="60"/>
      <c r="AD128" s="61"/>
      <c r="AE128" s="61"/>
      <c r="AF128" s="60"/>
      <c r="AG128" s="61"/>
      <c r="AH128" s="61"/>
      <c r="AI128" s="60"/>
      <c r="AJ128" s="60"/>
      <c r="AK128" s="60"/>
      <c r="AL128" s="60"/>
      <c r="AM128" s="60"/>
    </row>
    <row r="129" spans="1:39" hidden="1" outlineLevel="1">
      <c r="A129" s="60"/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  <c r="Q129" s="62"/>
      <c r="R129" s="62"/>
      <c r="S129" s="60"/>
      <c r="T129" s="60"/>
      <c r="U129" s="60"/>
      <c r="V129" s="60"/>
      <c r="W129" s="60"/>
      <c r="X129" s="60"/>
      <c r="Y129" s="61"/>
      <c r="Z129" s="60"/>
      <c r="AA129" s="60"/>
      <c r="AB129" s="60"/>
      <c r="AC129" s="60"/>
      <c r="AD129" s="61"/>
      <c r="AE129" s="61"/>
      <c r="AF129" s="60"/>
      <c r="AG129" s="61"/>
      <c r="AH129" s="61"/>
      <c r="AI129" s="60"/>
      <c r="AJ129" s="60"/>
      <c r="AK129" s="60"/>
      <c r="AL129" s="60"/>
      <c r="AM129" s="60"/>
    </row>
    <row r="130" spans="1:39" hidden="1" outlineLevel="1">
      <c r="A130" s="60"/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  <c r="Q130" s="62"/>
      <c r="R130" s="62"/>
      <c r="S130" s="60"/>
      <c r="T130" s="60"/>
      <c r="U130" s="60"/>
      <c r="V130" s="60"/>
      <c r="W130" s="60"/>
      <c r="X130" s="60"/>
      <c r="Y130" s="61"/>
      <c r="Z130" s="60"/>
      <c r="AA130" s="60"/>
      <c r="AB130" s="60"/>
      <c r="AC130" s="60"/>
      <c r="AD130" s="61"/>
      <c r="AE130" s="61"/>
      <c r="AF130" s="60"/>
      <c r="AG130" s="61"/>
      <c r="AH130" s="61"/>
      <c r="AI130" s="60"/>
      <c r="AJ130" s="60"/>
      <c r="AK130" s="60"/>
      <c r="AL130" s="60"/>
      <c r="AM130" s="60"/>
    </row>
    <row r="131" spans="1:39" hidden="1" outlineLevel="1">
      <c r="A131" s="60"/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  <c r="Q131" s="62"/>
      <c r="R131" s="62"/>
      <c r="S131" s="60"/>
      <c r="T131" s="60"/>
      <c r="U131" s="60"/>
      <c r="V131" s="60"/>
      <c r="W131" s="60"/>
      <c r="X131" s="60"/>
      <c r="Y131" s="61"/>
      <c r="Z131" s="60"/>
      <c r="AA131" s="60"/>
      <c r="AB131" s="60"/>
      <c r="AC131" s="60"/>
      <c r="AD131" s="61"/>
      <c r="AE131" s="61"/>
      <c r="AF131" s="60"/>
      <c r="AG131" s="61"/>
      <c r="AH131" s="61"/>
      <c r="AI131" s="60"/>
      <c r="AJ131" s="60"/>
      <c r="AK131" s="60"/>
      <c r="AL131" s="60"/>
      <c r="AM131" s="60"/>
    </row>
    <row r="132" spans="1:39" hidden="1" outlineLevel="1">
      <c r="A132" s="60"/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  <c r="Q132" s="62"/>
      <c r="R132" s="62"/>
      <c r="S132" s="60"/>
      <c r="T132" s="60"/>
      <c r="U132" s="60"/>
      <c r="V132" s="60"/>
      <c r="W132" s="60"/>
      <c r="X132" s="60"/>
      <c r="Y132" s="61"/>
      <c r="Z132" s="60"/>
      <c r="AA132" s="60"/>
      <c r="AB132" s="60"/>
      <c r="AC132" s="60"/>
      <c r="AD132" s="61"/>
      <c r="AE132" s="61"/>
      <c r="AF132" s="60"/>
      <c r="AG132" s="61"/>
      <c r="AH132" s="61"/>
      <c r="AI132" s="60"/>
      <c r="AJ132" s="60"/>
      <c r="AK132" s="60"/>
      <c r="AL132" s="60"/>
      <c r="AM132" s="60"/>
    </row>
    <row r="133" spans="1:39" hidden="1" outlineLevel="1">
      <c r="A133" s="60"/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  <c r="Q133" s="62"/>
      <c r="R133" s="62"/>
      <c r="S133" s="60"/>
      <c r="T133" s="60"/>
      <c r="U133" s="60"/>
      <c r="V133" s="60"/>
      <c r="W133" s="60"/>
      <c r="X133" s="60"/>
      <c r="Y133" s="61"/>
      <c r="Z133" s="60"/>
      <c r="AA133" s="60"/>
      <c r="AB133" s="60"/>
      <c r="AC133" s="60"/>
      <c r="AD133" s="61"/>
      <c r="AE133" s="61"/>
      <c r="AF133" s="60"/>
      <c r="AG133" s="61"/>
      <c r="AH133" s="61"/>
      <c r="AI133" s="60"/>
      <c r="AJ133" s="60"/>
      <c r="AK133" s="60"/>
      <c r="AL133" s="60"/>
      <c r="AM133" s="60"/>
    </row>
    <row r="134" spans="1:39" hidden="1" outlineLevel="1">
      <c r="A134" s="60"/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  <c r="Q134" s="62"/>
      <c r="R134" s="62"/>
      <c r="S134" s="60"/>
      <c r="T134" s="60"/>
      <c r="U134" s="60"/>
      <c r="V134" s="60"/>
      <c r="W134" s="60"/>
      <c r="X134" s="60"/>
      <c r="Y134" s="61"/>
      <c r="Z134" s="60"/>
      <c r="AA134" s="60"/>
      <c r="AB134" s="60"/>
      <c r="AC134" s="60"/>
      <c r="AD134" s="61"/>
      <c r="AE134" s="61"/>
      <c r="AF134" s="60"/>
      <c r="AG134" s="61"/>
      <c r="AH134" s="61"/>
      <c r="AI134" s="60"/>
      <c r="AJ134" s="60"/>
      <c r="AK134" s="60"/>
      <c r="AL134" s="60"/>
      <c r="AM134" s="60"/>
    </row>
    <row r="135" spans="1:39" hidden="1" outlineLevel="1">
      <c r="A135" s="60"/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  <c r="Q135" s="62"/>
      <c r="R135" s="62"/>
      <c r="S135" s="60"/>
      <c r="T135" s="60"/>
      <c r="U135" s="60"/>
      <c r="V135" s="60"/>
      <c r="W135" s="60"/>
      <c r="X135" s="60"/>
      <c r="Y135" s="61"/>
      <c r="Z135" s="60"/>
      <c r="AA135" s="60"/>
      <c r="AB135" s="60"/>
      <c r="AC135" s="60"/>
      <c r="AD135" s="61"/>
      <c r="AE135" s="61"/>
      <c r="AF135" s="60"/>
      <c r="AG135" s="61"/>
      <c r="AH135" s="61"/>
      <c r="AI135" s="60"/>
      <c r="AJ135" s="60"/>
      <c r="AK135" s="60"/>
      <c r="AL135" s="60"/>
      <c r="AM135" s="60"/>
    </row>
    <row r="136" spans="1:39" hidden="1" outlineLevel="1">
      <c r="A136" s="60"/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  <c r="Q136" s="62"/>
      <c r="R136" s="62"/>
      <c r="S136" s="60"/>
      <c r="T136" s="60"/>
      <c r="U136" s="60"/>
      <c r="V136" s="60"/>
      <c r="W136" s="60"/>
      <c r="X136" s="60"/>
      <c r="Y136" s="61"/>
      <c r="Z136" s="60"/>
      <c r="AA136" s="60"/>
      <c r="AB136" s="60"/>
      <c r="AC136" s="60"/>
      <c r="AD136" s="61"/>
      <c r="AE136" s="61"/>
      <c r="AF136" s="60"/>
      <c r="AG136" s="61"/>
      <c r="AH136" s="61"/>
      <c r="AI136" s="60"/>
      <c r="AJ136" s="60"/>
      <c r="AK136" s="60"/>
      <c r="AL136" s="60"/>
      <c r="AM136" s="60"/>
    </row>
    <row r="137" spans="1:39" hidden="1" outlineLevel="1">
      <c r="A137" s="60"/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  <c r="Q137" s="62"/>
      <c r="R137" s="62"/>
      <c r="S137" s="60"/>
      <c r="T137" s="60"/>
      <c r="U137" s="60"/>
      <c r="V137" s="60"/>
      <c r="W137" s="60"/>
      <c r="X137" s="60"/>
      <c r="Y137" s="61"/>
      <c r="Z137" s="60"/>
      <c r="AA137" s="60"/>
      <c r="AB137" s="60"/>
      <c r="AC137" s="60"/>
      <c r="AD137" s="61"/>
      <c r="AE137" s="61"/>
      <c r="AF137" s="60"/>
      <c r="AG137" s="61"/>
      <c r="AH137" s="61"/>
      <c r="AI137" s="60"/>
      <c r="AJ137" s="60"/>
      <c r="AK137" s="60"/>
      <c r="AL137" s="60"/>
      <c r="AM137" s="60"/>
    </row>
    <row r="138" spans="1:39" hidden="1" outlineLevel="1">
      <c r="A138" s="60"/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  <c r="Q138" s="62"/>
      <c r="R138" s="62"/>
      <c r="S138" s="60"/>
      <c r="T138" s="60"/>
      <c r="U138" s="60"/>
      <c r="V138" s="60"/>
      <c r="W138" s="60"/>
      <c r="X138" s="60"/>
      <c r="Y138" s="61"/>
      <c r="Z138" s="60"/>
      <c r="AA138" s="60"/>
      <c r="AB138" s="60"/>
      <c r="AC138" s="60"/>
      <c r="AD138" s="61"/>
      <c r="AE138" s="61"/>
      <c r="AF138" s="60"/>
      <c r="AG138" s="61"/>
      <c r="AH138" s="61"/>
      <c r="AI138" s="60"/>
      <c r="AJ138" s="60"/>
      <c r="AK138" s="60"/>
      <c r="AL138" s="60"/>
      <c r="AM138" s="60"/>
    </row>
    <row r="139" spans="1:39" hidden="1" outlineLevel="1">
      <c r="A139" s="60"/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  <c r="Q139" s="62"/>
      <c r="R139" s="62"/>
      <c r="S139" s="60"/>
      <c r="T139" s="60"/>
      <c r="U139" s="60"/>
      <c r="V139" s="60"/>
      <c r="W139" s="60"/>
      <c r="X139" s="60"/>
      <c r="Y139" s="61"/>
      <c r="Z139" s="60"/>
      <c r="AA139" s="60"/>
      <c r="AB139" s="60"/>
      <c r="AC139" s="60"/>
      <c r="AD139" s="61"/>
      <c r="AE139" s="61"/>
      <c r="AF139" s="60"/>
      <c r="AG139" s="61"/>
      <c r="AH139" s="61"/>
      <c r="AI139" s="60"/>
      <c r="AJ139" s="60"/>
      <c r="AK139" s="60"/>
      <c r="AL139" s="60"/>
      <c r="AM139" s="60"/>
    </row>
    <row r="140" spans="1:39" hidden="1" outlineLevel="1">
      <c r="A140" s="60"/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  <c r="Q140" s="62"/>
      <c r="R140" s="62"/>
      <c r="S140" s="60"/>
      <c r="T140" s="60"/>
      <c r="U140" s="60"/>
      <c r="V140" s="60"/>
      <c r="W140" s="60"/>
      <c r="X140" s="60"/>
      <c r="Y140" s="61"/>
      <c r="Z140" s="60"/>
      <c r="AA140" s="60"/>
      <c r="AB140" s="60"/>
      <c r="AC140" s="60"/>
      <c r="AD140" s="61"/>
      <c r="AE140" s="61"/>
      <c r="AF140" s="60"/>
      <c r="AG140" s="61"/>
      <c r="AH140" s="61"/>
      <c r="AI140" s="60"/>
      <c r="AJ140" s="60"/>
      <c r="AK140" s="60"/>
      <c r="AL140" s="60"/>
      <c r="AM140" s="60"/>
    </row>
    <row r="141" spans="1:39" hidden="1" outlineLevel="1">
      <c r="A141" s="60"/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  <c r="Q141" s="62"/>
      <c r="R141" s="62"/>
      <c r="S141" s="60"/>
      <c r="T141" s="60"/>
      <c r="U141" s="60"/>
      <c r="V141" s="60"/>
      <c r="W141" s="60"/>
      <c r="X141" s="60"/>
      <c r="Y141" s="61"/>
      <c r="Z141" s="60"/>
      <c r="AA141" s="60"/>
      <c r="AB141" s="60"/>
      <c r="AC141" s="60"/>
      <c r="AD141" s="61"/>
      <c r="AE141" s="61"/>
      <c r="AF141" s="60"/>
      <c r="AG141" s="61"/>
      <c r="AH141" s="61"/>
      <c r="AI141" s="60"/>
      <c r="AJ141" s="60"/>
      <c r="AK141" s="60"/>
      <c r="AL141" s="60"/>
      <c r="AM141" s="60"/>
    </row>
    <row r="142" spans="1:39" hidden="1" outlineLevel="1">
      <c r="A142" s="60"/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  <c r="Q142" s="62"/>
      <c r="R142" s="62"/>
      <c r="S142" s="60"/>
      <c r="T142" s="60"/>
      <c r="U142" s="60"/>
      <c r="V142" s="60"/>
      <c r="W142" s="60"/>
      <c r="X142" s="60"/>
      <c r="Y142" s="61"/>
      <c r="Z142" s="60"/>
      <c r="AA142" s="60"/>
      <c r="AB142" s="60"/>
      <c r="AC142" s="60"/>
      <c r="AD142" s="61"/>
      <c r="AE142" s="61"/>
      <c r="AF142" s="60"/>
      <c r="AG142" s="61"/>
      <c r="AH142" s="61"/>
      <c r="AI142" s="60"/>
      <c r="AJ142" s="60"/>
      <c r="AK142" s="60"/>
      <c r="AL142" s="60"/>
      <c r="AM142" s="60"/>
    </row>
    <row r="143" spans="1:39" hidden="1" outlineLevel="1">
      <c r="A143" s="60"/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  <c r="Q143" s="62"/>
      <c r="R143" s="62"/>
      <c r="S143" s="60"/>
      <c r="T143" s="60"/>
      <c r="U143" s="60"/>
      <c r="V143" s="60"/>
      <c r="W143" s="60"/>
      <c r="X143" s="60"/>
      <c r="Y143" s="61"/>
      <c r="Z143" s="60"/>
      <c r="AA143" s="60"/>
      <c r="AB143" s="60"/>
      <c r="AC143" s="60"/>
      <c r="AD143" s="61"/>
      <c r="AE143" s="61"/>
      <c r="AF143" s="60"/>
      <c r="AG143" s="61"/>
      <c r="AH143" s="61"/>
      <c r="AI143" s="60"/>
      <c r="AJ143" s="60"/>
      <c r="AK143" s="60"/>
      <c r="AL143" s="60"/>
      <c r="AM143" s="60"/>
    </row>
    <row r="144" spans="1:39" hidden="1" outlineLevel="1">
      <c r="A144" s="60"/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  <c r="Q144" s="62"/>
      <c r="R144" s="62"/>
      <c r="S144" s="60"/>
      <c r="T144" s="60"/>
      <c r="U144" s="60"/>
      <c r="V144" s="60"/>
      <c r="W144" s="60"/>
      <c r="X144" s="60"/>
      <c r="Y144" s="61"/>
      <c r="Z144" s="60"/>
      <c r="AA144" s="60"/>
      <c r="AB144" s="60"/>
      <c r="AC144" s="60"/>
      <c r="AD144" s="61"/>
      <c r="AE144" s="61"/>
      <c r="AF144" s="60"/>
      <c r="AG144" s="61"/>
      <c r="AH144" s="61"/>
      <c r="AI144" s="60"/>
      <c r="AJ144" s="60"/>
      <c r="AK144" s="60"/>
      <c r="AL144" s="60"/>
      <c r="AM144" s="60"/>
    </row>
    <row r="145" spans="1:39" hidden="1" outlineLevel="1">
      <c r="A145" s="60"/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  <c r="Q145" s="62"/>
      <c r="R145" s="62"/>
      <c r="S145" s="60"/>
      <c r="T145" s="60"/>
      <c r="U145" s="60"/>
      <c r="V145" s="60"/>
      <c r="W145" s="60"/>
      <c r="X145" s="60"/>
      <c r="Y145" s="61"/>
      <c r="Z145" s="60"/>
      <c r="AA145" s="60"/>
      <c r="AB145" s="60"/>
      <c r="AC145" s="60"/>
      <c r="AD145" s="61"/>
      <c r="AE145" s="61"/>
      <c r="AF145" s="60"/>
      <c r="AG145" s="61"/>
      <c r="AH145" s="61"/>
      <c r="AI145" s="60"/>
      <c r="AJ145" s="60"/>
      <c r="AK145" s="60"/>
      <c r="AL145" s="60"/>
      <c r="AM145" s="60"/>
    </row>
    <row r="146" spans="1:39" hidden="1" outlineLevel="1">
      <c r="A146" s="60"/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  <c r="Q146" s="62"/>
      <c r="R146" s="62"/>
      <c r="S146" s="60"/>
      <c r="T146" s="60"/>
      <c r="U146" s="60"/>
      <c r="V146" s="60"/>
      <c r="W146" s="60"/>
      <c r="X146" s="60"/>
      <c r="Y146" s="61"/>
      <c r="Z146" s="60"/>
      <c r="AA146" s="60"/>
      <c r="AB146" s="60"/>
      <c r="AC146" s="60"/>
      <c r="AD146" s="61"/>
      <c r="AE146" s="61"/>
      <c r="AF146" s="60"/>
      <c r="AG146" s="61"/>
      <c r="AH146" s="61"/>
      <c r="AI146" s="60"/>
      <c r="AJ146" s="60"/>
      <c r="AK146" s="60"/>
      <c r="AL146" s="60"/>
      <c r="AM146" s="60"/>
    </row>
    <row r="147" spans="1:39" hidden="1" outlineLevel="1">
      <c r="A147" s="60"/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  <c r="Q147" s="62"/>
      <c r="R147" s="62"/>
      <c r="S147" s="60"/>
      <c r="T147" s="60"/>
      <c r="U147" s="60"/>
      <c r="V147" s="60"/>
      <c r="W147" s="60"/>
      <c r="X147" s="60"/>
      <c r="Y147" s="61"/>
      <c r="Z147" s="60"/>
      <c r="AA147" s="60"/>
      <c r="AB147" s="60"/>
      <c r="AC147" s="60"/>
      <c r="AD147" s="61"/>
      <c r="AE147" s="61"/>
      <c r="AF147" s="60"/>
      <c r="AG147" s="61"/>
      <c r="AH147" s="61"/>
      <c r="AI147" s="60"/>
      <c r="AJ147" s="60"/>
      <c r="AK147" s="60"/>
      <c r="AL147" s="60"/>
      <c r="AM147" s="60"/>
    </row>
    <row r="148" spans="1:39" hidden="1" outlineLevel="1">
      <c r="A148" s="60"/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  <c r="Q148" s="62"/>
      <c r="R148" s="62"/>
      <c r="S148" s="60"/>
      <c r="T148" s="60"/>
      <c r="U148" s="60"/>
      <c r="V148" s="60"/>
      <c r="W148" s="60"/>
      <c r="X148" s="60"/>
      <c r="Y148" s="61"/>
      <c r="Z148" s="60"/>
      <c r="AA148" s="60"/>
      <c r="AB148" s="60"/>
      <c r="AC148" s="60"/>
      <c r="AD148" s="61"/>
      <c r="AE148" s="61"/>
      <c r="AF148" s="60"/>
      <c r="AG148" s="61"/>
      <c r="AH148" s="61"/>
      <c r="AI148" s="60"/>
      <c r="AJ148" s="60"/>
      <c r="AK148" s="60"/>
      <c r="AL148" s="60"/>
      <c r="AM148" s="60"/>
    </row>
    <row r="149" spans="1:39" hidden="1" outlineLevel="1">
      <c r="A149" s="60"/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  <c r="Q149" s="62"/>
      <c r="R149" s="62"/>
      <c r="S149" s="60"/>
      <c r="T149" s="60"/>
      <c r="U149" s="60"/>
      <c r="V149" s="60"/>
      <c r="W149" s="60"/>
      <c r="X149" s="60"/>
      <c r="Y149" s="61"/>
      <c r="Z149" s="60"/>
      <c r="AA149" s="60"/>
      <c r="AB149" s="60"/>
      <c r="AC149" s="60"/>
      <c r="AD149" s="61"/>
      <c r="AE149" s="61"/>
      <c r="AF149" s="60"/>
      <c r="AG149" s="61"/>
      <c r="AH149" s="61"/>
      <c r="AI149" s="60"/>
      <c r="AJ149" s="60"/>
      <c r="AK149" s="60"/>
      <c r="AL149" s="60"/>
      <c r="AM149" s="60"/>
    </row>
    <row r="150" spans="1:39" hidden="1" outlineLevel="1">
      <c r="A150" s="60"/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  <c r="Q150" s="62"/>
      <c r="R150" s="62"/>
      <c r="S150" s="60"/>
      <c r="T150" s="60"/>
      <c r="U150" s="60"/>
      <c r="V150" s="60"/>
      <c r="W150" s="60"/>
      <c r="X150" s="60"/>
      <c r="Y150" s="61"/>
      <c r="Z150" s="60"/>
      <c r="AA150" s="60"/>
      <c r="AB150" s="60"/>
      <c r="AC150" s="60"/>
      <c r="AD150" s="61"/>
      <c r="AE150" s="61"/>
      <c r="AF150" s="60"/>
      <c r="AG150" s="61"/>
      <c r="AH150" s="61"/>
      <c r="AI150" s="60"/>
      <c r="AJ150" s="60"/>
      <c r="AK150" s="60"/>
      <c r="AL150" s="60"/>
      <c r="AM150" s="60"/>
    </row>
    <row r="151" spans="1:39" hidden="1" outlineLevel="1">
      <c r="A151" s="60"/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  <c r="Q151" s="62"/>
      <c r="R151" s="62"/>
      <c r="S151" s="60"/>
      <c r="T151" s="60"/>
      <c r="U151" s="60"/>
      <c r="V151" s="60"/>
      <c r="W151" s="60"/>
      <c r="X151" s="60"/>
      <c r="Y151" s="61"/>
      <c r="Z151" s="60"/>
      <c r="AA151" s="60"/>
      <c r="AB151" s="60"/>
      <c r="AC151" s="60"/>
      <c r="AD151" s="61"/>
      <c r="AE151" s="61"/>
      <c r="AF151" s="60"/>
      <c r="AG151" s="61"/>
      <c r="AH151" s="61"/>
      <c r="AI151" s="60"/>
      <c r="AJ151" s="60"/>
      <c r="AK151" s="60"/>
      <c r="AL151" s="60"/>
      <c r="AM151" s="60"/>
    </row>
    <row r="152" spans="1:39" hidden="1" outlineLevel="1">
      <c r="A152" s="60"/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  <c r="Q152" s="62"/>
      <c r="R152" s="62"/>
      <c r="S152" s="60"/>
      <c r="T152" s="60"/>
      <c r="U152" s="60"/>
      <c r="V152" s="60"/>
      <c r="W152" s="60"/>
      <c r="X152" s="60"/>
      <c r="Y152" s="61"/>
      <c r="Z152" s="60"/>
      <c r="AA152" s="60"/>
      <c r="AB152" s="60"/>
      <c r="AC152" s="60"/>
      <c r="AD152" s="61"/>
      <c r="AE152" s="61"/>
      <c r="AF152" s="60"/>
      <c r="AG152" s="61"/>
      <c r="AH152" s="61"/>
      <c r="AI152" s="60"/>
      <c r="AJ152" s="60"/>
      <c r="AK152" s="60"/>
      <c r="AL152" s="60"/>
      <c r="AM152" s="60"/>
    </row>
    <row r="153" spans="1:39" hidden="1" outlineLevel="1">
      <c r="A153" s="60"/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  <c r="Q153" s="62"/>
      <c r="R153" s="62"/>
      <c r="S153" s="60"/>
      <c r="T153" s="60"/>
      <c r="U153" s="60"/>
      <c r="V153" s="60"/>
      <c r="W153" s="60"/>
      <c r="X153" s="60"/>
      <c r="Y153" s="61"/>
      <c r="Z153" s="60"/>
      <c r="AA153" s="60"/>
      <c r="AB153" s="60"/>
      <c r="AC153" s="60"/>
      <c r="AD153" s="61"/>
      <c r="AE153" s="61"/>
      <c r="AF153" s="60"/>
      <c r="AG153" s="61"/>
      <c r="AH153" s="61"/>
      <c r="AI153" s="60"/>
      <c r="AJ153" s="60"/>
      <c r="AK153" s="60"/>
      <c r="AL153" s="60"/>
      <c r="AM153" s="60"/>
    </row>
    <row r="154" spans="1:39" hidden="1" outlineLevel="1">
      <c r="A154" s="60"/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  <c r="Q154" s="62"/>
      <c r="R154" s="62"/>
      <c r="S154" s="60"/>
      <c r="T154" s="60"/>
      <c r="U154" s="60"/>
      <c r="V154" s="60"/>
      <c r="W154" s="60"/>
      <c r="X154" s="60"/>
      <c r="Y154" s="61"/>
      <c r="Z154" s="60"/>
      <c r="AA154" s="60"/>
      <c r="AB154" s="60"/>
      <c r="AC154" s="60"/>
      <c r="AD154" s="61"/>
      <c r="AE154" s="61"/>
      <c r="AF154" s="60"/>
      <c r="AG154" s="61"/>
      <c r="AH154" s="61"/>
      <c r="AI154" s="60"/>
      <c r="AJ154" s="60"/>
      <c r="AK154" s="60"/>
      <c r="AL154" s="60"/>
      <c r="AM154" s="60"/>
    </row>
    <row r="155" spans="1:39" hidden="1" outlineLevel="1">
      <c r="A155" s="60"/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  <c r="Q155" s="62"/>
      <c r="R155" s="62"/>
      <c r="S155" s="60"/>
      <c r="T155" s="60"/>
      <c r="U155" s="60"/>
      <c r="V155" s="60"/>
      <c r="W155" s="60"/>
      <c r="X155" s="60"/>
      <c r="Y155" s="61"/>
      <c r="Z155" s="60"/>
      <c r="AA155" s="60"/>
      <c r="AB155" s="60"/>
      <c r="AC155" s="60"/>
      <c r="AD155" s="61"/>
      <c r="AE155" s="61"/>
      <c r="AF155" s="60"/>
      <c r="AG155" s="61"/>
      <c r="AH155" s="61"/>
      <c r="AI155" s="60"/>
      <c r="AJ155" s="60"/>
      <c r="AK155" s="60"/>
      <c r="AL155" s="60"/>
      <c r="AM155" s="60"/>
    </row>
    <row r="156" spans="1:39" hidden="1" outlineLevel="1">
      <c r="A156" s="60"/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  <c r="Q156" s="62"/>
      <c r="R156" s="62"/>
      <c r="S156" s="60"/>
      <c r="T156" s="60"/>
      <c r="U156" s="60"/>
      <c r="V156" s="60"/>
      <c r="W156" s="60"/>
      <c r="X156" s="60"/>
      <c r="Y156" s="61"/>
      <c r="Z156" s="60"/>
      <c r="AA156" s="60"/>
      <c r="AB156" s="60"/>
      <c r="AC156" s="60"/>
      <c r="AD156" s="61"/>
      <c r="AE156" s="61"/>
      <c r="AF156" s="60"/>
      <c r="AG156" s="61"/>
      <c r="AH156" s="61"/>
      <c r="AI156" s="60"/>
      <c r="AJ156" s="60"/>
      <c r="AK156" s="60"/>
      <c r="AL156" s="60"/>
      <c r="AM156" s="60"/>
    </row>
    <row r="157" spans="1:39" hidden="1" outlineLevel="1">
      <c r="A157" s="60"/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  <c r="Q157" s="62"/>
      <c r="R157" s="62"/>
      <c r="S157" s="60"/>
      <c r="T157" s="60"/>
      <c r="U157" s="60"/>
      <c r="V157" s="60"/>
      <c r="W157" s="60"/>
      <c r="X157" s="60"/>
      <c r="Y157" s="61"/>
      <c r="Z157" s="60"/>
      <c r="AA157" s="60"/>
      <c r="AB157" s="60"/>
      <c r="AC157" s="60"/>
      <c r="AD157" s="61"/>
      <c r="AE157" s="61"/>
      <c r="AF157" s="60"/>
      <c r="AG157" s="61"/>
      <c r="AH157" s="61"/>
      <c r="AI157" s="60"/>
      <c r="AJ157" s="60"/>
      <c r="AK157" s="60"/>
      <c r="AL157" s="60"/>
      <c r="AM157" s="60"/>
    </row>
    <row r="158" spans="1:39" hidden="1" outlineLevel="1">
      <c r="A158" s="60"/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  <c r="Q158" s="62"/>
      <c r="R158" s="62"/>
      <c r="S158" s="60"/>
      <c r="T158" s="60"/>
      <c r="U158" s="60"/>
      <c r="V158" s="60"/>
      <c r="W158" s="60"/>
      <c r="X158" s="60"/>
      <c r="Y158" s="61"/>
      <c r="Z158" s="60"/>
      <c r="AA158" s="60"/>
      <c r="AB158" s="60"/>
      <c r="AC158" s="60"/>
      <c r="AD158" s="61"/>
      <c r="AE158" s="61"/>
      <c r="AF158" s="60"/>
      <c r="AG158" s="61"/>
      <c r="AH158" s="61"/>
      <c r="AI158" s="60"/>
      <c r="AJ158" s="60"/>
      <c r="AK158" s="60"/>
      <c r="AL158" s="60"/>
      <c r="AM158" s="60"/>
    </row>
    <row r="159" spans="1:39" hidden="1" outlineLevel="1">
      <c r="A159" s="60"/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  <c r="Q159" s="62"/>
      <c r="R159" s="62"/>
      <c r="S159" s="60"/>
      <c r="T159" s="60"/>
      <c r="U159" s="60"/>
      <c r="V159" s="60"/>
      <c r="W159" s="60"/>
      <c r="X159" s="60"/>
      <c r="Y159" s="61"/>
      <c r="Z159" s="60"/>
      <c r="AA159" s="60"/>
      <c r="AB159" s="60"/>
      <c r="AC159" s="60"/>
      <c r="AD159" s="61"/>
      <c r="AE159" s="61"/>
      <c r="AF159" s="60"/>
      <c r="AG159" s="61"/>
      <c r="AH159" s="61"/>
      <c r="AI159" s="60"/>
      <c r="AJ159" s="60"/>
      <c r="AK159" s="60"/>
      <c r="AL159" s="60"/>
      <c r="AM159" s="60"/>
    </row>
    <row r="160" spans="1:39" hidden="1" outlineLevel="1">
      <c r="A160" s="60"/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  <c r="Q160" s="62"/>
      <c r="R160" s="62"/>
      <c r="S160" s="60"/>
      <c r="T160" s="60"/>
      <c r="U160" s="60"/>
      <c r="V160" s="60"/>
      <c r="W160" s="60"/>
      <c r="X160" s="60"/>
      <c r="Y160" s="61"/>
      <c r="Z160" s="60"/>
      <c r="AA160" s="60"/>
      <c r="AB160" s="60"/>
      <c r="AC160" s="60"/>
      <c r="AD160" s="61"/>
      <c r="AE160" s="61"/>
      <c r="AF160" s="60"/>
      <c r="AG160" s="61"/>
      <c r="AH160" s="61"/>
      <c r="AI160" s="60"/>
      <c r="AJ160" s="60"/>
      <c r="AK160" s="60"/>
      <c r="AL160" s="60"/>
      <c r="AM160" s="60"/>
    </row>
    <row r="161" spans="1:39" hidden="1" outlineLevel="1">
      <c r="A161" s="60"/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  <c r="Q161" s="62"/>
      <c r="R161" s="62"/>
      <c r="S161" s="60"/>
      <c r="T161" s="60"/>
      <c r="U161" s="60"/>
      <c r="V161" s="60"/>
      <c r="W161" s="60"/>
      <c r="X161" s="60"/>
      <c r="Y161" s="61"/>
      <c r="Z161" s="60"/>
      <c r="AA161" s="60"/>
      <c r="AB161" s="60"/>
      <c r="AC161" s="60"/>
      <c r="AD161" s="61"/>
      <c r="AE161" s="61"/>
      <c r="AF161" s="60"/>
      <c r="AG161" s="61"/>
      <c r="AH161" s="61"/>
      <c r="AI161" s="60"/>
      <c r="AJ161" s="60"/>
      <c r="AK161" s="60"/>
      <c r="AL161" s="60"/>
      <c r="AM161" s="60"/>
    </row>
    <row r="162" spans="1:39" hidden="1" outlineLevel="1">
      <c r="A162" s="60"/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  <c r="Q162" s="62"/>
      <c r="R162" s="62"/>
      <c r="S162" s="60"/>
      <c r="T162" s="60"/>
      <c r="U162" s="60"/>
      <c r="V162" s="60"/>
      <c r="W162" s="60"/>
      <c r="X162" s="60"/>
      <c r="Y162" s="61"/>
      <c r="Z162" s="60"/>
      <c r="AA162" s="60"/>
      <c r="AB162" s="60"/>
      <c r="AC162" s="60"/>
      <c r="AD162" s="61"/>
      <c r="AE162" s="61"/>
      <c r="AF162" s="60"/>
      <c r="AG162" s="61"/>
      <c r="AH162" s="61"/>
      <c r="AI162" s="60"/>
      <c r="AJ162" s="60"/>
      <c r="AK162" s="60"/>
      <c r="AL162" s="60"/>
      <c r="AM162" s="60"/>
    </row>
    <row r="163" spans="1:39" hidden="1" outlineLevel="1">
      <c r="A163" s="60"/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  <c r="Q163" s="62"/>
      <c r="R163" s="62"/>
      <c r="S163" s="60"/>
      <c r="T163" s="60"/>
      <c r="U163" s="60"/>
      <c r="V163" s="60"/>
      <c r="W163" s="60"/>
      <c r="X163" s="60"/>
      <c r="Y163" s="61"/>
      <c r="Z163" s="60"/>
      <c r="AA163" s="60"/>
      <c r="AB163" s="60"/>
      <c r="AC163" s="60"/>
      <c r="AD163" s="61"/>
      <c r="AE163" s="61"/>
      <c r="AF163" s="60"/>
      <c r="AG163" s="61"/>
      <c r="AH163" s="61"/>
      <c r="AI163" s="60"/>
      <c r="AJ163" s="60"/>
      <c r="AK163" s="60"/>
      <c r="AL163" s="60"/>
      <c r="AM163" s="60"/>
    </row>
    <row r="164" spans="1:39" hidden="1" outlineLevel="1">
      <c r="A164" s="60"/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  <c r="Q164" s="62"/>
      <c r="R164" s="62"/>
      <c r="S164" s="60"/>
      <c r="T164" s="60"/>
      <c r="U164" s="60"/>
      <c r="V164" s="60"/>
      <c r="W164" s="60"/>
      <c r="X164" s="60"/>
      <c r="Y164" s="61"/>
      <c r="Z164" s="60"/>
      <c r="AA164" s="60"/>
      <c r="AB164" s="60"/>
      <c r="AC164" s="60"/>
      <c r="AD164" s="61"/>
      <c r="AE164" s="61"/>
      <c r="AF164" s="60"/>
      <c r="AG164" s="61"/>
      <c r="AH164" s="61"/>
      <c r="AI164" s="60"/>
      <c r="AJ164" s="60"/>
      <c r="AK164" s="60"/>
      <c r="AL164" s="60"/>
      <c r="AM164" s="60"/>
    </row>
    <row r="165" spans="1:39" hidden="1" outlineLevel="1">
      <c r="A165" s="60"/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  <c r="Q165" s="62"/>
      <c r="R165" s="62"/>
      <c r="S165" s="60"/>
      <c r="T165" s="60"/>
      <c r="U165" s="60"/>
      <c r="V165" s="60"/>
      <c r="W165" s="60"/>
      <c r="X165" s="60"/>
      <c r="Y165" s="61"/>
      <c r="Z165" s="60"/>
      <c r="AA165" s="60"/>
      <c r="AB165" s="60"/>
      <c r="AC165" s="60"/>
      <c r="AD165" s="61"/>
      <c r="AE165" s="61"/>
      <c r="AF165" s="60"/>
      <c r="AG165" s="61"/>
      <c r="AH165" s="61"/>
      <c r="AI165" s="60"/>
      <c r="AJ165" s="60"/>
      <c r="AK165" s="60"/>
      <c r="AL165" s="60"/>
      <c r="AM165" s="60"/>
    </row>
    <row r="166" spans="1:39" hidden="1" outlineLevel="1">
      <c r="A166" s="60"/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  <c r="Q166" s="62"/>
      <c r="R166" s="62"/>
      <c r="S166" s="60"/>
      <c r="T166" s="60"/>
      <c r="U166" s="60"/>
      <c r="V166" s="60"/>
      <c r="W166" s="60"/>
      <c r="X166" s="60"/>
      <c r="Y166" s="61"/>
      <c r="Z166" s="60"/>
      <c r="AA166" s="60"/>
      <c r="AB166" s="60"/>
      <c r="AC166" s="60"/>
      <c r="AD166" s="61"/>
      <c r="AE166" s="61"/>
      <c r="AF166" s="60"/>
      <c r="AG166" s="61"/>
      <c r="AH166" s="61"/>
      <c r="AI166" s="60"/>
      <c r="AJ166" s="60"/>
      <c r="AK166" s="60"/>
      <c r="AL166" s="60"/>
      <c r="AM166" s="60"/>
    </row>
    <row r="167" spans="1:39" hidden="1" outlineLevel="1">
      <c r="A167" s="60"/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  <c r="Q167" s="62"/>
      <c r="R167" s="62"/>
      <c r="S167" s="60"/>
      <c r="T167" s="60"/>
      <c r="U167" s="60"/>
      <c r="V167" s="60"/>
      <c r="W167" s="60"/>
      <c r="X167" s="60"/>
      <c r="Y167" s="61"/>
      <c r="Z167" s="60"/>
      <c r="AA167" s="60"/>
      <c r="AB167" s="60"/>
      <c r="AC167" s="60"/>
      <c r="AD167" s="61"/>
      <c r="AE167" s="61"/>
      <c r="AF167" s="60"/>
      <c r="AG167" s="61"/>
      <c r="AH167" s="61"/>
      <c r="AI167" s="60"/>
      <c r="AJ167" s="60"/>
      <c r="AK167" s="60"/>
      <c r="AL167" s="60"/>
      <c r="AM167" s="60"/>
    </row>
    <row r="168" spans="1:39" hidden="1" outlineLevel="1">
      <c r="A168" s="60"/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  <c r="Q168" s="62"/>
      <c r="R168" s="62"/>
      <c r="S168" s="60"/>
      <c r="T168" s="60"/>
      <c r="U168" s="60"/>
      <c r="V168" s="60"/>
      <c r="W168" s="60"/>
      <c r="X168" s="60"/>
      <c r="Y168" s="61"/>
      <c r="Z168" s="60"/>
      <c r="AA168" s="60"/>
      <c r="AB168" s="60"/>
      <c r="AC168" s="60"/>
      <c r="AD168" s="61"/>
      <c r="AE168" s="61"/>
      <c r="AF168" s="60"/>
      <c r="AG168" s="61"/>
      <c r="AH168" s="61"/>
      <c r="AI168" s="60"/>
      <c r="AJ168" s="60"/>
      <c r="AK168" s="60"/>
      <c r="AL168" s="60"/>
      <c r="AM168" s="60"/>
    </row>
    <row r="169" spans="1:39" hidden="1" outlineLevel="1">
      <c r="A169" s="60"/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  <c r="Q169" s="62"/>
      <c r="R169" s="62"/>
      <c r="S169" s="60"/>
      <c r="T169" s="60"/>
      <c r="U169" s="60"/>
      <c r="V169" s="60"/>
      <c r="W169" s="60"/>
      <c r="X169" s="60"/>
      <c r="Y169" s="61"/>
      <c r="Z169" s="60"/>
      <c r="AA169" s="60"/>
      <c r="AB169" s="60"/>
      <c r="AC169" s="60"/>
      <c r="AD169" s="61"/>
      <c r="AE169" s="61"/>
      <c r="AF169" s="60"/>
      <c r="AG169" s="61"/>
      <c r="AH169" s="61"/>
      <c r="AI169" s="60"/>
      <c r="AJ169" s="60"/>
      <c r="AK169" s="60"/>
      <c r="AL169" s="60"/>
      <c r="AM169" s="60"/>
    </row>
    <row r="170" spans="1:39" hidden="1" outlineLevel="1">
      <c r="A170" s="60"/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  <c r="Q170" s="62"/>
      <c r="R170" s="62"/>
      <c r="S170" s="60"/>
      <c r="T170" s="60"/>
      <c r="U170" s="60"/>
      <c r="V170" s="60"/>
      <c r="W170" s="60"/>
      <c r="X170" s="60"/>
      <c r="Y170" s="61"/>
      <c r="Z170" s="60"/>
      <c r="AA170" s="60"/>
      <c r="AB170" s="60"/>
      <c r="AC170" s="60"/>
      <c r="AD170" s="61"/>
      <c r="AE170" s="61"/>
      <c r="AF170" s="60"/>
      <c r="AG170" s="61"/>
      <c r="AH170" s="61"/>
      <c r="AI170" s="60"/>
      <c r="AJ170" s="60"/>
      <c r="AK170" s="60"/>
      <c r="AL170" s="60"/>
      <c r="AM170" s="60"/>
    </row>
    <row r="171" spans="1:39" hidden="1" outlineLevel="1">
      <c r="A171" s="60"/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  <c r="Q171" s="62"/>
      <c r="R171" s="62"/>
      <c r="S171" s="60"/>
      <c r="T171" s="60"/>
      <c r="U171" s="60"/>
      <c r="V171" s="60"/>
      <c r="W171" s="60"/>
      <c r="X171" s="60"/>
      <c r="Y171" s="61"/>
      <c r="Z171" s="60"/>
      <c r="AA171" s="60"/>
      <c r="AB171" s="60"/>
      <c r="AC171" s="60"/>
      <c r="AD171" s="61"/>
      <c r="AE171" s="61"/>
      <c r="AF171" s="60"/>
      <c r="AG171" s="61"/>
      <c r="AH171" s="61"/>
      <c r="AI171" s="60"/>
      <c r="AJ171" s="60"/>
      <c r="AK171" s="60"/>
      <c r="AL171" s="60"/>
      <c r="AM171" s="60"/>
    </row>
    <row r="172" spans="1:39" hidden="1" outlineLevel="1">
      <c r="A172" s="60"/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  <c r="Q172" s="62"/>
      <c r="R172" s="62"/>
      <c r="S172" s="60"/>
      <c r="T172" s="60"/>
      <c r="U172" s="60"/>
      <c r="V172" s="60"/>
      <c r="W172" s="60"/>
      <c r="X172" s="60"/>
      <c r="Y172" s="61"/>
      <c r="Z172" s="60"/>
      <c r="AA172" s="60"/>
      <c r="AB172" s="60"/>
      <c r="AC172" s="60"/>
      <c r="AD172" s="61"/>
      <c r="AE172" s="61"/>
      <c r="AF172" s="60"/>
      <c r="AG172" s="61"/>
      <c r="AH172" s="61"/>
      <c r="AI172" s="60"/>
      <c r="AJ172" s="60"/>
      <c r="AK172" s="60"/>
      <c r="AL172" s="60"/>
      <c r="AM172" s="60"/>
    </row>
    <row r="173" spans="1:39" hidden="1" outlineLevel="1">
      <c r="A173" s="60"/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  <c r="Q173" s="62"/>
      <c r="R173" s="62"/>
      <c r="S173" s="60"/>
      <c r="T173" s="60"/>
      <c r="U173" s="60"/>
      <c r="V173" s="60"/>
      <c r="W173" s="60"/>
      <c r="X173" s="60"/>
      <c r="Y173" s="61"/>
      <c r="Z173" s="60"/>
      <c r="AA173" s="60"/>
      <c r="AB173" s="60"/>
      <c r="AC173" s="60"/>
      <c r="AD173" s="61"/>
      <c r="AE173" s="61"/>
      <c r="AF173" s="60"/>
      <c r="AG173" s="61"/>
      <c r="AH173" s="61"/>
      <c r="AI173" s="60"/>
      <c r="AJ173" s="60"/>
      <c r="AK173" s="60"/>
      <c r="AL173" s="60"/>
      <c r="AM173" s="60"/>
    </row>
    <row r="174" spans="1:39" hidden="1" outlineLevel="1">
      <c r="A174" s="60"/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  <c r="Q174" s="62"/>
      <c r="R174" s="62"/>
      <c r="S174" s="60"/>
      <c r="T174" s="60"/>
      <c r="U174" s="60"/>
      <c r="V174" s="60"/>
      <c r="W174" s="60"/>
      <c r="X174" s="60"/>
      <c r="Y174" s="61"/>
      <c r="Z174" s="60"/>
      <c r="AA174" s="60"/>
      <c r="AB174" s="60"/>
      <c r="AC174" s="60"/>
      <c r="AD174" s="61"/>
      <c r="AE174" s="61"/>
      <c r="AF174" s="60"/>
      <c r="AG174" s="61"/>
      <c r="AH174" s="61"/>
      <c r="AI174" s="60"/>
      <c r="AJ174" s="60"/>
      <c r="AK174" s="60"/>
      <c r="AL174" s="60"/>
      <c r="AM174" s="60"/>
    </row>
    <row r="175" spans="1:39" hidden="1" outlineLevel="1">
      <c r="A175" s="60"/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  <c r="Q175" s="62"/>
      <c r="R175" s="62"/>
      <c r="S175" s="60"/>
      <c r="T175" s="60"/>
      <c r="U175" s="60"/>
      <c r="V175" s="60"/>
      <c r="W175" s="60"/>
      <c r="X175" s="60"/>
      <c r="Y175" s="61"/>
      <c r="Z175" s="60"/>
      <c r="AA175" s="60"/>
      <c r="AB175" s="60"/>
      <c r="AC175" s="60"/>
      <c r="AD175" s="61"/>
      <c r="AE175" s="61"/>
      <c r="AF175" s="60"/>
      <c r="AG175" s="61"/>
      <c r="AH175" s="61"/>
      <c r="AI175" s="60"/>
      <c r="AJ175" s="60"/>
      <c r="AK175" s="60"/>
      <c r="AL175" s="60"/>
      <c r="AM175" s="60"/>
    </row>
    <row r="176" spans="1:39" hidden="1" outlineLevel="1">
      <c r="A176" s="60"/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  <c r="Q176" s="62"/>
      <c r="R176" s="62"/>
      <c r="S176" s="60"/>
      <c r="T176" s="60"/>
      <c r="U176" s="60"/>
      <c r="V176" s="60"/>
      <c r="W176" s="60"/>
      <c r="X176" s="60"/>
      <c r="Y176" s="61"/>
      <c r="Z176" s="60"/>
      <c r="AA176" s="60"/>
      <c r="AB176" s="60"/>
      <c r="AC176" s="60"/>
      <c r="AD176" s="61"/>
      <c r="AE176" s="61"/>
      <c r="AF176" s="60"/>
      <c r="AG176" s="61"/>
      <c r="AH176" s="61"/>
      <c r="AI176" s="60"/>
      <c r="AJ176" s="60"/>
      <c r="AK176" s="60"/>
      <c r="AL176" s="60"/>
      <c r="AM176" s="60"/>
    </row>
    <row r="177" spans="1:39" hidden="1" outlineLevel="1">
      <c r="A177" s="60"/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  <c r="Q177" s="62"/>
      <c r="R177" s="62"/>
      <c r="S177" s="60"/>
      <c r="T177" s="60"/>
      <c r="U177" s="60"/>
      <c r="V177" s="60"/>
      <c r="W177" s="60"/>
      <c r="X177" s="60"/>
      <c r="Y177" s="61"/>
      <c r="Z177" s="60"/>
      <c r="AA177" s="60"/>
      <c r="AB177" s="60"/>
      <c r="AC177" s="60"/>
      <c r="AD177" s="61"/>
      <c r="AE177" s="61"/>
      <c r="AF177" s="60"/>
      <c r="AG177" s="61"/>
      <c r="AH177" s="61"/>
      <c r="AI177" s="60"/>
      <c r="AJ177" s="60"/>
      <c r="AK177" s="60"/>
      <c r="AL177" s="60"/>
      <c r="AM177" s="60"/>
    </row>
    <row r="178" spans="1:39" hidden="1" outlineLevel="1">
      <c r="A178" s="60"/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  <c r="Q178" s="62"/>
      <c r="R178" s="62"/>
      <c r="S178" s="60"/>
      <c r="T178" s="60"/>
      <c r="U178" s="60"/>
      <c r="V178" s="60"/>
      <c r="W178" s="60"/>
      <c r="X178" s="60"/>
      <c r="Y178" s="61"/>
      <c r="Z178" s="60"/>
      <c r="AA178" s="60"/>
      <c r="AB178" s="60"/>
      <c r="AC178" s="60"/>
      <c r="AD178" s="61"/>
      <c r="AE178" s="61"/>
      <c r="AF178" s="60"/>
      <c r="AG178" s="61"/>
      <c r="AH178" s="61"/>
      <c r="AI178" s="60"/>
      <c r="AJ178" s="60"/>
      <c r="AK178" s="60"/>
      <c r="AL178" s="60"/>
      <c r="AM178" s="60"/>
    </row>
    <row r="179" spans="1:39" hidden="1" outlineLevel="1">
      <c r="A179" s="60"/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  <c r="Q179" s="62"/>
      <c r="R179" s="62"/>
      <c r="S179" s="60"/>
      <c r="T179" s="60"/>
      <c r="U179" s="60"/>
      <c r="V179" s="60"/>
      <c r="W179" s="60"/>
      <c r="X179" s="60"/>
      <c r="Y179" s="61"/>
      <c r="Z179" s="60"/>
      <c r="AA179" s="60"/>
      <c r="AB179" s="60"/>
      <c r="AC179" s="60"/>
      <c r="AD179" s="61"/>
      <c r="AE179" s="61"/>
      <c r="AF179" s="60"/>
      <c r="AG179" s="61"/>
      <c r="AH179" s="61"/>
      <c r="AI179" s="60"/>
      <c r="AJ179" s="60"/>
      <c r="AK179" s="60"/>
      <c r="AL179" s="60"/>
      <c r="AM179" s="60"/>
    </row>
    <row r="180" spans="1:39" hidden="1" outlineLevel="1">
      <c r="A180" s="60"/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  <c r="Q180" s="62"/>
      <c r="R180" s="62"/>
      <c r="S180" s="60"/>
      <c r="T180" s="60"/>
      <c r="U180" s="60"/>
      <c r="V180" s="60"/>
      <c r="W180" s="60"/>
      <c r="X180" s="60"/>
      <c r="Y180" s="61"/>
      <c r="Z180" s="60"/>
      <c r="AA180" s="60"/>
      <c r="AB180" s="60"/>
      <c r="AC180" s="60"/>
      <c r="AD180" s="61"/>
      <c r="AE180" s="61"/>
      <c r="AF180" s="60"/>
      <c r="AG180" s="61"/>
      <c r="AH180" s="61"/>
      <c r="AI180" s="60"/>
      <c r="AJ180" s="60"/>
      <c r="AK180" s="60"/>
      <c r="AL180" s="60"/>
      <c r="AM180" s="60"/>
    </row>
    <row r="181" spans="1:39" hidden="1" outlineLevel="1">
      <c r="A181" s="60"/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  <c r="Q181" s="62"/>
      <c r="R181" s="62"/>
      <c r="S181" s="60"/>
      <c r="T181" s="60"/>
      <c r="U181" s="60"/>
      <c r="V181" s="60"/>
      <c r="W181" s="60"/>
      <c r="X181" s="60"/>
      <c r="Y181" s="61"/>
      <c r="Z181" s="60"/>
      <c r="AA181" s="60"/>
      <c r="AB181" s="60"/>
      <c r="AC181" s="60"/>
      <c r="AD181" s="61"/>
      <c r="AE181" s="61"/>
      <c r="AF181" s="60"/>
      <c r="AG181" s="61"/>
      <c r="AH181" s="61"/>
      <c r="AI181" s="60"/>
      <c r="AJ181" s="60"/>
      <c r="AK181" s="60"/>
      <c r="AL181" s="60"/>
      <c r="AM181" s="60"/>
    </row>
    <row r="182" spans="1:39" hidden="1" outlineLevel="1">
      <c r="A182" s="60"/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  <c r="Q182" s="62"/>
      <c r="R182" s="62"/>
      <c r="S182" s="60"/>
      <c r="T182" s="60"/>
      <c r="U182" s="60"/>
      <c r="V182" s="60"/>
      <c r="W182" s="60"/>
      <c r="X182" s="60"/>
      <c r="Y182" s="61"/>
      <c r="Z182" s="60"/>
      <c r="AA182" s="60"/>
      <c r="AB182" s="60"/>
      <c r="AC182" s="60"/>
      <c r="AD182" s="61"/>
      <c r="AE182" s="61"/>
      <c r="AF182" s="60"/>
      <c r="AG182" s="61"/>
      <c r="AH182" s="61"/>
      <c r="AI182" s="60"/>
      <c r="AJ182" s="60"/>
      <c r="AK182" s="60"/>
      <c r="AL182" s="60"/>
      <c r="AM182" s="60"/>
    </row>
    <row r="183" spans="1:39" hidden="1" outlineLevel="1">
      <c r="A183" s="60"/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  <c r="Q183" s="62"/>
      <c r="R183" s="62"/>
      <c r="S183" s="60"/>
      <c r="T183" s="60"/>
      <c r="U183" s="60"/>
      <c r="V183" s="60"/>
      <c r="W183" s="60"/>
      <c r="X183" s="60"/>
      <c r="Y183" s="61"/>
      <c r="Z183" s="60"/>
      <c r="AA183" s="60"/>
      <c r="AB183" s="60"/>
      <c r="AC183" s="60"/>
      <c r="AD183" s="61"/>
      <c r="AE183" s="61"/>
      <c r="AF183" s="60"/>
      <c r="AG183" s="61"/>
      <c r="AH183" s="61"/>
      <c r="AI183" s="60"/>
      <c r="AJ183" s="60"/>
      <c r="AK183" s="60"/>
      <c r="AL183" s="60"/>
      <c r="AM183" s="60"/>
    </row>
    <row r="184" spans="1:39" hidden="1" outlineLevel="1">
      <c r="A184" s="60"/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  <c r="Q184" s="62"/>
      <c r="R184" s="62"/>
      <c r="S184" s="60"/>
      <c r="T184" s="60"/>
      <c r="U184" s="60"/>
      <c r="V184" s="60"/>
      <c r="W184" s="60"/>
      <c r="X184" s="60"/>
      <c r="Y184" s="61"/>
      <c r="Z184" s="60"/>
      <c r="AA184" s="60"/>
      <c r="AB184" s="60"/>
      <c r="AC184" s="60"/>
      <c r="AD184" s="61"/>
      <c r="AE184" s="61"/>
      <c r="AF184" s="60"/>
      <c r="AG184" s="61"/>
      <c r="AH184" s="61"/>
      <c r="AI184" s="60"/>
      <c r="AJ184" s="60"/>
      <c r="AK184" s="60"/>
      <c r="AL184" s="60"/>
      <c r="AM184" s="60"/>
    </row>
    <row r="185" spans="1:39" hidden="1" outlineLevel="1">
      <c r="A185" s="60"/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  <c r="Q185" s="62"/>
      <c r="R185" s="62"/>
      <c r="S185" s="60"/>
      <c r="T185" s="60"/>
      <c r="U185" s="60"/>
      <c r="V185" s="60"/>
      <c r="W185" s="60"/>
      <c r="X185" s="60"/>
      <c r="Y185" s="61"/>
      <c r="Z185" s="60"/>
      <c r="AA185" s="60"/>
      <c r="AB185" s="60"/>
      <c r="AC185" s="60"/>
      <c r="AD185" s="61"/>
      <c r="AE185" s="61"/>
      <c r="AF185" s="60"/>
      <c r="AG185" s="61"/>
      <c r="AH185" s="61"/>
      <c r="AI185" s="60"/>
      <c r="AJ185" s="60"/>
      <c r="AK185" s="60"/>
      <c r="AL185" s="60"/>
      <c r="AM185" s="60"/>
    </row>
    <row r="186" spans="1:39" hidden="1" outlineLevel="1">
      <c r="A186" s="60"/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  <c r="Q186" s="62"/>
      <c r="R186" s="62"/>
      <c r="S186" s="60"/>
      <c r="T186" s="60"/>
      <c r="U186" s="60"/>
      <c r="V186" s="60"/>
      <c r="W186" s="60"/>
      <c r="X186" s="60"/>
      <c r="Y186" s="61"/>
      <c r="Z186" s="60"/>
      <c r="AA186" s="60"/>
      <c r="AB186" s="60"/>
      <c r="AC186" s="60"/>
      <c r="AD186" s="61"/>
      <c r="AE186" s="61"/>
      <c r="AF186" s="60"/>
      <c r="AG186" s="61"/>
      <c r="AH186" s="61"/>
      <c r="AI186" s="60"/>
      <c r="AJ186" s="60"/>
      <c r="AK186" s="60"/>
      <c r="AL186" s="60"/>
      <c r="AM186" s="60"/>
    </row>
    <row r="187" spans="1:39" hidden="1" outlineLevel="1">
      <c r="A187" s="60"/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  <c r="Q187" s="62"/>
      <c r="R187" s="62"/>
      <c r="S187" s="60"/>
      <c r="T187" s="60"/>
      <c r="U187" s="60"/>
      <c r="V187" s="60"/>
      <c r="W187" s="60"/>
      <c r="X187" s="60"/>
      <c r="Y187" s="61"/>
      <c r="Z187" s="60"/>
      <c r="AA187" s="60"/>
      <c r="AB187" s="60"/>
      <c r="AC187" s="60"/>
      <c r="AD187" s="61"/>
      <c r="AE187" s="61"/>
      <c r="AF187" s="60"/>
      <c r="AG187" s="61"/>
      <c r="AH187" s="61"/>
      <c r="AI187" s="60"/>
      <c r="AJ187" s="60"/>
      <c r="AK187" s="60"/>
      <c r="AL187" s="60"/>
      <c r="AM187" s="60"/>
    </row>
    <row r="188" spans="1:39" hidden="1" outlineLevel="1">
      <c r="A188" s="60"/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  <c r="Q188" s="62"/>
      <c r="R188" s="62"/>
      <c r="S188" s="60"/>
      <c r="T188" s="60"/>
      <c r="U188" s="60"/>
      <c r="V188" s="60"/>
      <c r="W188" s="60"/>
      <c r="X188" s="60"/>
      <c r="Y188" s="61"/>
      <c r="Z188" s="60"/>
      <c r="AA188" s="60"/>
      <c r="AB188" s="60"/>
      <c r="AC188" s="60"/>
      <c r="AD188" s="61"/>
      <c r="AE188" s="61"/>
      <c r="AF188" s="60"/>
      <c r="AG188" s="61"/>
      <c r="AH188" s="61"/>
      <c r="AI188" s="60"/>
      <c r="AJ188" s="60"/>
      <c r="AK188" s="60"/>
      <c r="AL188" s="60"/>
      <c r="AM188" s="60"/>
    </row>
    <row r="189" spans="1:39" hidden="1" outlineLevel="1">
      <c r="A189" s="60"/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  <c r="Q189" s="62"/>
      <c r="R189" s="62"/>
      <c r="S189" s="60"/>
      <c r="T189" s="60"/>
      <c r="U189" s="60"/>
      <c r="V189" s="60"/>
      <c r="W189" s="60"/>
      <c r="X189" s="60"/>
      <c r="Y189" s="61"/>
      <c r="Z189" s="60"/>
      <c r="AA189" s="60"/>
      <c r="AB189" s="60"/>
      <c r="AC189" s="60"/>
      <c r="AD189" s="61"/>
      <c r="AE189" s="61"/>
      <c r="AF189" s="60"/>
      <c r="AG189" s="61"/>
      <c r="AH189" s="61"/>
      <c r="AI189" s="60"/>
      <c r="AJ189" s="60"/>
      <c r="AK189" s="60"/>
      <c r="AL189" s="60"/>
      <c r="AM189" s="60"/>
    </row>
    <row r="190" spans="1:39" hidden="1" outlineLevel="1">
      <c r="A190" s="60"/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  <c r="Q190" s="62"/>
      <c r="R190" s="62"/>
      <c r="S190" s="60"/>
      <c r="T190" s="60"/>
      <c r="U190" s="60"/>
      <c r="V190" s="60"/>
      <c r="W190" s="60"/>
      <c r="X190" s="60"/>
      <c r="Y190" s="61"/>
      <c r="Z190" s="60"/>
      <c r="AA190" s="60"/>
      <c r="AB190" s="60"/>
      <c r="AC190" s="60"/>
      <c r="AD190" s="61"/>
      <c r="AE190" s="61"/>
      <c r="AF190" s="60"/>
      <c r="AG190" s="61"/>
      <c r="AH190" s="61"/>
      <c r="AI190" s="60"/>
      <c r="AJ190" s="60"/>
      <c r="AK190" s="60"/>
      <c r="AL190" s="60"/>
      <c r="AM190" s="60"/>
    </row>
    <row r="191" spans="1:39" hidden="1" outlineLevel="1">
      <c r="A191" s="60"/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  <c r="Q191" s="62"/>
      <c r="R191" s="62"/>
      <c r="S191" s="60"/>
      <c r="T191" s="60"/>
      <c r="U191" s="60"/>
      <c r="V191" s="60"/>
      <c r="W191" s="60"/>
      <c r="X191" s="60"/>
      <c r="Y191" s="61"/>
      <c r="Z191" s="60"/>
      <c r="AA191" s="60"/>
      <c r="AB191" s="60"/>
      <c r="AC191" s="60"/>
      <c r="AD191" s="61"/>
      <c r="AE191" s="61"/>
      <c r="AF191" s="60"/>
      <c r="AG191" s="61"/>
      <c r="AH191" s="61"/>
      <c r="AI191" s="60"/>
      <c r="AJ191" s="60"/>
      <c r="AK191" s="60"/>
      <c r="AL191" s="60"/>
      <c r="AM191" s="60"/>
    </row>
    <row r="192" spans="1:39" hidden="1" outlineLevel="1">
      <c r="A192" s="60"/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  <c r="Q192" s="62"/>
      <c r="R192" s="62"/>
      <c r="S192" s="60"/>
      <c r="T192" s="60"/>
      <c r="U192" s="60"/>
      <c r="V192" s="60"/>
      <c r="W192" s="60"/>
      <c r="X192" s="60"/>
      <c r="Y192" s="61"/>
      <c r="Z192" s="60"/>
      <c r="AA192" s="60"/>
      <c r="AB192" s="60"/>
      <c r="AC192" s="60"/>
      <c r="AD192" s="61"/>
      <c r="AE192" s="61"/>
      <c r="AF192" s="60"/>
      <c r="AG192" s="61"/>
      <c r="AH192" s="61"/>
      <c r="AI192" s="60"/>
      <c r="AJ192" s="60"/>
      <c r="AK192" s="60"/>
      <c r="AL192" s="60"/>
      <c r="AM192" s="60"/>
    </row>
    <row r="193" spans="1:39" hidden="1" outlineLevel="1">
      <c r="A193" s="60"/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  <c r="Q193" s="62"/>
      <c r="R193" s="62"/>
      <c r="S193" s="60"/>
      <c r="T193" s="60"/>
      <c r="U193" s="60"/>
      <c r="V193" s="60"/>
      <c r="W193" s="60"/>
      <c r="X193" s="60"/>
      <c r="Y193" s="61"/>
      <c r="Z193" s="60"/>
      <c r="AA193" s="60"/>
      <c r="AB193" s="60"/>
      <c r="AC193" s="60"/>
      <c r="AD193" s="61"/>
      <c r="AE193" s="61"/>
      <c r="AF193" s="60"/>
      <c r="AG193" s="61"/>
      <c r="AH193" s="61"/>
      <c r="AI193" s="60"/>
      <c r="AJ193" s="60"/>
      <c r="AK193" s="60"/>
      <c r="AL193" s="60"/>
      <c r="AM193" s="60"/>
    </row>
    <row r="194" spans="1:39" hidden="1" outlineLevel="1">
      <c r="A194" s="60"/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  <c r="Q194" s="62"/>
      <c r="R194" s="62"/>
      <c r="S194" s="60"/>
      <c r="T194" s="60"/>
      <c r="U194" s="60"/>
      <c r="V194" s="60"/>
      <c r="W194" s="60"/>
      <c r="X194" s="60"/>
      <c r="Y194" s="61"/>
      <c r="Z194" s="60"/>
      <c r="AA194" s="60"/>
      <c r="AB194" s="60"/>
      <c r="AC194" s="60"/>
      <c r="AD194" s="61"/>
      <c r="AE194" s="61"/>
      <c r="AF194" s="60"/>
      <c r="AG194" s="61"/>
      <c r="AH194" s="61"/>
      <c r="AI194" s="60"/>
      <c r="AJ194" s="60"/>
      <c r="AK194" s="60"/>
      <c r="AL194" s="60"/>
      <c r="AM194" s="60"/>
    </row>
    <row r="195" spans="1:39" hidden="1" outlineLevel="1">
      <c r="A195" s="60"/>
      <c r="B195" s="60"/>
      <c r="C195" s="60"/>
      <c r="D195" s="60"/>
      <c r="E195" s="60"/>
      <c r="F195" s="61"/>
      <c r="G195" s="61"/>
      <c r="H195" s="61"/>
      <c r="I195" s="60"/>
      <c r="J195" s="60"/>
      <c r="K195" s="60"/>
      <c r="L195" s="60"/>
      <c r="M195" s="60"/>
      <c r="N195" s="60"/>
      <c r="O195" s="60"/>
      <c r="P195" s="60"/>
      <c r="Q195" s="62"/>
      <c r="R195" s="62"/>
      <c r="S195" s="60"/>
      <c r="T195" s="60"/>
      <c r="U195" s="60"/>
      <c r="V195" s="60"/>
      <c r="W195" s="60"/>
      <c r="X195" s="60"/>
      <c r="Y195" s="61"/>
      <c r="Z195" s="60"/>
      <c r="AA195" s="60"/>
      <c r="AB195" s="60"/>
      <c r="AC195" s="60"/>
      <c r="AD195" s="61"/>
      <c r="AE195" s="61"/>
      <c r="AF195" s="60"/>
      <c r="AG195" s="61"/>
      <c r="AH195" s="61"/>
      <c r="AI195" s="60"/>
      <c r="AJ195" s="60"/>
      <c r="AK195" s="60"/>
      <c r="AL195" s="60"/>
      <c r="AM195" s="60"/>
    </row>
    <row r="196" spans="1:39" hidden="1" outlineLevel="1">
      <c r="A196" s="60"/>
      <c r="B196" s="60"/>
      <c r="C196" s="60"/>
      <c r="D196" s="60"/>
      <c r="E196" s="60"/>
      <c r="F196" s="61"/>
      <c r="G196" s="61"/>
      <c r="H196" s="61"/>
      <c r="I196" s="60"/>
      <c r="J196" s="60"/>
      <c r="K196" s="60"/>
      <c r="L196" s="60"/>
      <c r="M196" s="60"/>
      <c r="N196" s="60"/>
      <c r="O196" s="60"/>
      <c r="P196" s="60"/>
      <c r="Q196" s="62"/>
      <c r="R196" s="62"/>
      <c r="S196" s="60"/>
      <c r="T196" s="60"/>
      <c r="U196" s="60"/>
      <c r="V196" s="60"/>
      <c r="W196" s="60"/>
      <c r="X196" s="60"/>
      <c r="Y196" s="61"/>
      <c r="Z196" s="60"/>
      <c r="AA196" s="60"/>
      <c r="AB196" s="60"/>
      <c r="AC196" s="60"/>
      <c r="AD196" s="61"/>
      <c r="AE196" s="61"/>
      <c r="AF196" s="60"/>
      <c r="AG196" s="61"/>
      <c r="AH196" s="61"/>
      <c r="AI196" s="60"/>
      <c r="AJ196" s="60"/>
      <c r="AK196" s="60"/>
      <c r="AL196" s="60"/>
      <c r="AM196" s="60"/>
    </row>
    <row r="197" spans="1:39" hidden="1" outlineLevel="1">
      <c r="A197" s="60"/>
      <c r="B197" s="60"/>
      <c r="C197" s="60"/>
      <c r="D197" s="60"/>
      <c r="E197" s="60"/>
      <c r="F197" s="61"/>
      <c r="G197" s="61"/>
      <c r="H197" s="61"/>
      <c r="I197" s="60"/>
      <c r="J197" s="60"/>
      <c r="K197" s="60"/>
      <c r="L197" s="60"/>
      <c r="M197" s="60"/>
      <c r="N197" s="60"/>
      <c r="O197" s="60"/>
      <c r="P197" s="60"/>
      <c r="Q197" s="62"/>
      <c r="R197" s="62"/>
      <c r="S197" s="60"/>
      <c r="T197" s="60"/>
      <c r="U197" s="60"/>
      <c r="V197" s="60"/>
      <c r="W197" s="60"/>
      <c r="X197" s="60"/>
      <c r="Y197" s="61"/>
      <c r="Z197" s="60"/>
      <c r="AA197" s="60"/>
      <c r="AB197" s="60"/>
      <c r="AC197" s="60"/>
      <c r="AD197" s="61"/>
      <c r="AE197" s="61"/>
      <c r="AF197" s="60"/>
      <c r="AG197" s="61"/>
      <c r="AH197" s="61"/>
      <c r="AI197" s="60"/>
      <c r="AJ197" s="60"/>
      <c r="AK197" s="60"/>
      <c r="AL197" s="60"/>
      <c r="AM197" s="60"/>
    </row>
    <row r="198" spans="1:39" hidden="1" outlineLevel="1">
      <c r="A198" s="60"/>
      <c r="B198" s="60"/>
      <c r="C198" s="60"/>
      <c r="D198" s="60"/>
      <c r="E198" s="60"/>
      <c r="F198" s="61"/>
      <c r="G198" s="61"/>
      <c r="H198" s="61"/>
      <c r="I198" s="60"/>
      <c r="J198" s="60"/>
      <c r="K198" s="60"/>
      <c r="L198" s="60"/>
      <c r="M198" s="60"/>
      <c r="N198" s="60"/>
      <c r="O198" s="60"/>
      <c r="P198" s="60"/>
      <c r="Q198" s="62"/>
      <c r="R198" s="62"/>
      <c r="S198" s="60"/>
      <c r="T198" s="60"/>
      <c r="U198" s="60"/>
      <c r="V198" s="60"/>
      <c r="W198" s="60"/>
      <c r="X198" s="60"/>
      <c r="Y198" s="61"/>
      <c r="Z198" s="60"/>
      <c r="AA198" s="60"/>
      <c r="AB198" s="60"/>
      <c r="AC198" s="60"/>
      <c r="AD198" s="61"/>
      <c r="AE198" s="61"/>
      <c r="AF198" s="60"/>
      <c r="AG198" s="61"/>
      <c r="AH198" s="61"/>
      <c r="AI198" s="60"/>
      <c r="AJ198" s="60"/>
      <c r="AK198" s="60"/>
      <c r="AL198" s="60"/>
      <c r="AM198" s="60"/>
    </row>
    <row r="199" spans="1:39" hidden="1" outlineLevel="1">
      <c r="A199" s="60"/>
      <c r="B199" s="60"/>
      <c r="C199" s="60"/>
      <c r="D199" s="60"/>
      <c r="E199" s="60"/>
      <c r="F199" s="61"/>
      <c r="G199" s="61"/>
      <c r="H199" s="61"/>
      <c r="I199" s="60"/>
      <c r="J199" s="60"/>
      <c r="K199" s="60"/>
      <c r="L199" s="60"/>
      <c r="M199" s="60"/>
      <c r="N199" s="60"/>
      <c r="O199" s="60"/>
      <c r="P199" s="60"/>
      <c r="Q199" s="62"/>
      <c r="R199" s="62"/>
      <c r="S199" s="60"/>
      <c r="T199" s="60"/>
      <c r="U199" s="60"/>
      <c r="V199" s="60"/>
      <c r="W199" s="60"/>
      <c r="X199" s="60"/>
      <c r="Y199" s="61"/>
      <c r="Z199" s="60"/>
      <c r="AA199" s="60"/>
      <c r="AB199" s="60"/>
      <c r="AC199" s="60"/>
      <c r="AD199" s="61"/>
      <c r="AE199" s="61"/>
      <c r="AF199" s="60"/>
      <c r="AG199" s="61"/>
      <c r="AH199" s="61"/>
      <c r="AI199" s="60"/>
      <c r="AJ199" s="60"/>
      <c r="AK199" s="60"/>
      <c r="AL199" s="60"/>
      <c r="AM199" s="60"/>
    </row>
    <row r="200" spans="1:39" hidden="1" outlineLevel="1">
      <c r="A200" s="60"/>
      <c r="B200" s="60"/>
      <c r="C200" s="60"/>
      <c r="D200" s="60"/>
      <c r="E200" s="60"/>
      <c r="F200" s="61"/>
      <c r="G200" s="61"/>
      <c r="H200" s="61"/>
      <c r="I200" s="60"/>
      <c r="J200" s="60"/>
      <c r="K200" s="60"/>
      <c r="L200" s="60"/>
      <c r="M200" s="60"/>
      <c r="N200" s="60"/>
      <c r="O200" s="60"/>
      <c r="P200" s="60"/>
      <c r="Q200" s="62"/>
      <c r="R200" s="62"/>
      <c r="S200" s="60"/>
      <c r="T200" s="60"/>
      <c r="U200" s="60"/>
      <c r="V200" s="60"/>
      <c r="W200" s="60"/>
      <c r="X200" s="60"/>
      <c r="Y200" s="61"/>
      <c r="Z200" s="60"/>
      <c r="AA200" s="60"/>
      <c r="AB200" s="60"/>
      <c r="AC200" s="60"/>
      <c r="AD200" s="61"/>
      <c r="AE200" s="61"/>
      <c r="AF200" s="60"/>
      <c r="AG200" s="61"/>
      <c r="AH200" s="61"/>
      <c r="AI200" s="60"/>
      <c r="AJ200" s="60"/>
      <c r="AK200" s="60"/>
      <c r="AL200" s="60"/>
      <c r="AM200" s="60"/>
    </row>
    <row r="201" spans="1:39" collapsed="1"/>
  </sheetData>
  <autoFilter ref="A3:AM200" xr:uid="{00000000-0009-0000-0000-000007000000}"/>
  <dataConsolidate/>
  <mergeCells count="1">
    <mergeCell ref="A1:AM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6"/>
  <sheetViews>
    <sheetView zoomScale="80" zoomScaleNormal="80" workbookViewId="0">
      <selection sqref="A1:P6"/>
    </sheetView>
  </sheetViews>
  <sheetFormatPr defaultRowHeight="12.75"/>
  <cols>
    <col min="1" max="1" width="3.7109375" style="59" customWidth="1"/>
    <col min="2" max="2" width="7.5703125" style="59" customWidth="1"/>
    <col min="3" max="4" width="7.7109375" style="59" customWidth="1"/>
    <col min="5" max="5" width="9.85546875" style="59" customWidth="1"/>
    <col min="6" max="7" width="7.7109375" style="59" customWidth="1"/>
    <col min="8" max="8" width="8.7109375" style="59" customWidth="1"/>
    <col min="9" max="11" width="7.7109375" style="59" customWidth="1"/>
    <col min="12" max="12" width="6.85546875" style="59" customWidth="1"/>
    <col min="13" max="13" width="9.140625" style="59"/>
    <col min="14" max="14" width="10.28515625" style="59" customWidth="1"/>
    <col min="15" max="15" width="26.28515625" style="59" customWidth="1"/>
    <col min="16" max="17" width="3.85546875" style="59" customWidth="1"/>
    <col min="18" max="18" width="27.42578125" style="59" customWidth="1"/>
    <col min="19" max="21" width="25.42578125" style="59" customWidth="1"/>
    <col min="22" max="22" width="3.85546875" style="59" customWidth="1"/>
    <col min="23" max="25" width="9.140625" style="59"/>
    <col min="26" max="26" width="30.5703125" style="59" bestFit="1" customWidth="1"/>
    <col min="27" max="16384" width="9.140625" style="59"/>
  </cols>
  <sheetData>
    <row r="1" spans="1:28" customFormat="1">
      <c r="A1" s="358" t="s">
        <v>194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  <c r="Q1" s="84"/>
      <c r="R1" s="59"/>
      <c r="S1" s="116"/>
      <c r="T1" s="118"/>
      <c r="U1" s="116"/>
      <c r="V1" s="85"/>
    </row>
    <row r="2" spans="1:28" customFormat="1">
      <c r="A2" s="393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394"/>
      <c r="Q2" s="86"/>
      <c r="R2" s="156"/>
      <c r="S2" s="157" t="s">
        <v>86</v>
      </c>
      <c r="T2" s="158"/>
      <c r="U2" s="157" t="s">
        <v>180</v>
      </c>
      <c r="V2" s="88"/>
    </row>
    <row r="3" spans="1:28" customFormat="1" ht="24" customHeight="1">
      <c r="A3" s="393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394"/>
      <c r="Q3" s="86"/>
      <c r="R3" s="156"/>
      <c r="S3" s="163" t="str">
        <f>'Calculo Max'!F9</f>
        <v>PONTO A</v>
      </c>
      <c r="T3" s="159"/>
      <c r="U3" s="163" t="str">
        <f>'Calculo Max'!K9</f>
        <v>PONTO B RINCOMPE</v>
      </c>
      <c r="V3" s="88"/>
      <c r="Z3" s="9"/>
      <c r="AA3" s="9"/>
    </row>
    <row r="4" spans="1:28" customFormat="1">
      <c r="A4" s="393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394"/>
      <c r="Q4" s="86"/>
      <c r="R4" s="159"/>
      <c r="S4" s="159"/>
      <c r="T4" s="159"/>
      <c r="U4" s="159"/>
      <c r="V4" s="88"/>
      <c r="Z4" s="59"/>
      <c r="AA4" s="9"/>
      <c r="AB4" s="9"/>
    </row>
    <row r="5" spans="1:28" customFormat="1">
      <c r="A5" s="393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394"/>
      <c r="Q5" s="86"/>
      <c r="R5" s="160" t="s">
        <v>182</v>
      </c>
      <c r="S5" s="161">
        <f>'Calculo Max'!F12</f>
        <v>538</v>
      </c>
      <c r="T5" s="156"/>
      <c r="U5" s="161">
        <f>'Calculo Max'!K12</f>
        <v>626</v>
      </c>
      <c r="V5" s="88"/>
      <c r="X5" s="9"/>
      <c r="Z5" s="59"/>
      <c r="AA5" s="9"/>
      <c r="AB5" s="9"/>
    </row>
    <row r="6" spans="1:28" customFormat="1" ht="13.5" thickBot="1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  <c r="Q6" s="86"/>
      <c r="R6" s="156"/>
      <c r="S6" s="157"/>
      <c r="T6" s="156"/>
      <c r="U6" s="162"/>
      <c r="V6" s="88"/>
      <c r="X6" s="59"/>
      <c r="Z6" s="59"/>
      <c r="AA6" s="9"/>
      <c r="AB6" s="9"/>
    </row>
    <row r="7" spans="1:28">
      <c r="A7" s="90"/>
      <c r="B7" s="155"/>
      <c r="C7" s="155"/>
      <c r="D7" s="155"/>
      <c r="E7" s="155" t="str">
        <f>S15</f>
        <v>SBX6-W60A</v>
      </c>
      <c r="F7" s="155"/>
      <c r="G7" s="155"/>
      <c r="H7" s="155" t="str">
        <f>U15</f>
        <v>SBX6-W60A</v>
      </c>
      <c r="I7" s="155"/>
      <c r="J7" s="155"/>
      <c r="K7" s="155"/>
      <c r="L7" s="155"/>
      <c r="M7" s="155"/>
      <c r="N7" s="155"/>
      <c r="O7" s="155"/>
      <c r="P7" s="91"/>
      <c r="Q7" s="86"/>
      <c r="R7" s="160" t="s">
        <v>166</v>
      </c>
      <c r="S7" s="163" t="str">
        <f>'Calculo Max'!F10</f>
        <v>19S4748,29 / -19,796747</v>
      </c>
      <c r="T7" s="156"/>
      <c r="U7" s="163" t="str">
        <f>'Calculo Max'!F10</f>
        <v>19S4748,29 / -19,796747</v>
      </c>
      <c r="V7" s="91"/>
      <c r="X7" s="9"/>
      <c r="Y7"/>
      <c r="AA7" s="9"/>
      <c r="AB7" s="9"/>
    </row>
    <row r="8" spans="1:28">
      <c r="A8" s="90"/>
      <c r="B8" s="155"/>
      <c r="C8" s="170" t="s">
        <v>154</v>
      </c>
      <c r="D8" s="170" t="s">
        <v>154</v>
      </c>
      <c r="E8" s="170" t="s">
        <v>58</v>
      </c>
      <c r="F8" s="170" t="s">
        <v>58</v>
      </c>
      <c r="G8" s="170" t="s">
        <v>58</v>
      </c>
      <c r="H8" s="170" t="s">
        <v>58</v>
      </c>
      <c r="I8" s="170" t="s">
        <v>154</v>
      </c>
      <c r="J8" s="170" t="s">
        <v>154</v>
      </c>
      <c r="K8" s="170" t="s">
        <v>58</v>
      </c>
      <c r="L8" s="388" t="s">
        <v>177</v>
      </c>
      <c r="M8" s="389"/>
      <c r="N8" s="170" t="s">
        <v>176</v>
      </c>
      <c r="O8" s="170" t="s">
        <v>178</v>
      </c>
      <c r="P8" s="91"/>
      <c r="Q8" s="86"/>
      <c r="R8" s="160"/>
      <c r="S8" s="157"/>
      <c r="T8" s="156"/>
      <c r="U8" s="162"/>
      <c r="V8" s="91"/>
      <c r="Y8"/>
      <c r="AA8" s="9"/>
      <c r="AB8" s="9"/>
    </row>
    <row r="9" spans="1:28">
      <c r="A9" s="90"/>
      <c r="B9" s="155"/>
      <c r="C9" s="171" t="s">
        <v>195</v>
      </c>
      <c r="D9" s="171" t="s">
        <v>158</v>
      </c>
      <c r="E9" s="171" t="s">
        <v>159</v>
      </c>
      <c r="F9" s="171" t="s">
        <v>169</v>
      </c>
      <c r="G9" s="171" t="s">
        <v>160</v>
      </c>
      <c r="H9" s="171" t="s">
        <v>161</v>
      </c>
      <c r="I9" s="171" t="s">
        <v>162</v>
      </c>
      <c r="J9" s="171" t="s">
        <v>198</v>
      </c>
      <c r="K9" s="170" t="s">
        <v>168</v>
      </c>
      <c r="L9" s="170" t="s">
        <v>155</v>
      </c>
      <c r="M9" s="170" t="s">
        <v>156</v>
      </c>
      <c r="N9" s="172" t="s">
        <v>157</v>
      </c>
      <c r="O9" s="171" t="s">
        <v>170</v>
      </c>
      <c r="P9" s="91"/>
      <c r="Q9" s="86"/>
      <c r="R9" s="160" t="s">
        <v>167</v>
      </c>
      <c r="S9" s="163" t="str">
        <f>'Calculo Max'!F11</f>
        <v>43W5747,38 / -43,963161</v>
      </c>
      <c r="T9" s="156"/>
      <c r="U9" s="163" t="str">
        <f>'Calculo Max'!F11</f>
        <v>43W5747,38 / -43,963161</v>
      </c>
      <c r="V9" s="91"/>
      <c r="X9" s="9"/>
      <c r="Y9"/>
      <c r="AA9" s="9"/>
      <c r="AB9" s="9"/>
    </row>
    <row r="10" spans="1:28">
      <c r="A10" s="90"/>
      <c r="B10" s="170" t="s">
        <v>164</v>
      </c>
      <c r="C10" s="112" t="str">
        <f>'Calculo Min'!N35</f>
        <v>25,0</v>
      </c>
      <c r="D10" s="112" t="str">
        <f>'Calculo Min'!I35</f>
        <v>25,0</v>
      </c>
      <c r="E10" s="112" t="str">
        <f>'Calculo Min'!F14</f>
        <v>38,8</v>
      </c>
      <c r="F10" s="112">
        <f>-'Calculo Min'!H32</f>
        <v>-139.21989549139698</v>
      </c>
      <c r="G10" s="112">
        <f>-'Calculo Min'!H33</f>
        <v>-0.29834164233613492</v>
      </c>
      <c r="H10" s="112" t="str">
        <f>'Calculo Min'!K14</f>
        <v>38,8</v>
      </c>
      <c r="I10" s="112">
        <f>'Calculo Min'!F36</f>
        <v>-37.418237133733108</v>
      </c>
      <c r="J10" s="112">
        <f>'Calculo Min'!F41</f>
        <v>-52</v>
      </c>
      <c r="K10" s="112">
        <f>'Calculo Min'!F67</f>
        <v>14.581762866266889</v>
      </c>
      <c r="L10" s="112">
        <f>'Calculo Min'!H74</f>
        <v>2518.1941226767358</v>
      </c>
      <c r="M10" s="112">
        <f>L10/60</f>
        <v>41.969902044612262</v>
      </c>
      <c r="N10" s="113">
        <f>'Calculo Min'!H75</f>
        <v>99.992014858819516</v>
      </c>
      <c r="O10" s="93" t="str">
        <f>'Calculo Min'!H45</f>
        <v>4096QAM / 511,00 Mbits</v>
      </c>
      <c r="P10" s="91"/>
      <c r="Q10" s="86"/>
      <c r="R10" s="159"/>
      <c r="S10" s="159"/>
      <c r="T10" s="159"/>
      <c r="U10" s="159"/>
      <c r="V10" s="91"/>
      <c r="Y10"/>
      <c r="AA10" s="9"/>
      <c r="AB10" s="9"/>
    </row>
    <row r="11" spans="1:28">
      <c r="A11" s="90"/>
      <c r="B11" s="170" t="s">
        <v>165</v>
      </c>
      <c r="C11" s="112" t="str">
        <f>'Calculo Max'!N35</f>
        <v>25,0</v>
      </c>
      <c r="D11" s="112" t="str">
        <f>'Calculo Max'!I35</f>
        <v>25,0</v>
      </c>
      <c r="E11" s="112" t="str">
        <f>'Calculo Max'!F14</f>
        <v>38,8</v>
      </c>
      <c r="F11" s="112">
        <f>-'Calculo Max'!H32</f>
        <v>-139.21989549139698</v>
      </c>
      <c r="G11" s="112">
        <f>'Calculo Max'!H33</f>
        <v>0.29834164233613492</v>
      </c>
      <c r="H11" s="112" t="str">
        <f>'Calculo Max'!K14</f>
        <v>38,8</v>
      </c>
      <c r="I11" s="112">
        <f>'Calculo Max'!F36</f>
        <v>-37.418237133733101</v>
      </c>
      <c r="J11" s="112">
        <f>'Calculo Max'!F41</f>
        <v>-52</v>
      </c>
      <c r="K11" s="112">
        <f>'Calculo Max'!F67</f>
        <v>14.581762866266889</v>
      </c>
      <c r="L11" s="112">
        <f>'Calculo Max'!H74</f>
        <v>2518.1941226767358</v>
      </c>
      <c r="M11" s="112">
        <f>L11/60</f>
        <v>41.969902044612262</v>
      </c>
      <c r="N11" s="113">
        <f>'Calculo Max'!H75</f>
        <v>99.992014858819516</v>
      </c>
      <c r="O11" s="93" t="str">
        <f>'Calculo Max'!H45</f>
        <v>4096QAM / 511,00 Mbits</v>
      </c>
      <c r="P11" s="91"/>
      <c r="Q11" s="86"/>
      <c r="R11" s="160" t="s">
        <v>183</v>
      </c>
      <c r="S11" s="161">
        <f>'Calculo Max'!F16</f>
        <v>12.364303346050804</v>
      </c>
      <c r="T11" s="157"/>
      <c r="U11" s="161">
        <f>'Calculo Max'!K16</f>
        <v>192.38646405503505</v>
      </c>
      <c r="V11" s="91"/>
      <c r="X11" s="9"/>
      <c r="Y11"/>
      <c r="AA11" s="9"/>
      <c r="AB11" s="9"/>
    </row>
    <row r="12" spans="1:28">
      <c r="A12" s="90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91"/>
      <c r="Q12" s="86"/>
      <c r="R12" s="159"/>
      <c r="S12" s="159"/>
      <c r="T12" s="159"/>
      <c r="U12" s="159"/>
      <c r="V12" s="91"/>
      <c r="Y12"/>
      <c r="AA12" s="9"/>
      <c r="AB12" s="9"/>
    </row>
    <row r="13" spans="1:28">
      <c r="A13" s="9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1"/>
      <c r="Q13" s="86"/>
      <c r="R13" s="160" t="s">
        <v>172</v>
      </c>
      <c r="S13" s="164">
        <f>'Calculo Max'!F15</f>
        <v>-3.1197884446105127E-2</v>
      </c>
      <c r="T13" s="156"/>
      <c r="U13" s="164">
        <f>'Calculo Max'!K15</f>
        <v>-0.2586691250265884</v>
      </c>
      <c r="V13" s="91"/>
      <c r="X13" s="9"/>
      <c r="Y13"/>
      <c r="AA13" s="9"/>
      <c r="AB13"/>
    </row>
    <row r="14" spans="1:28">
      <c r="A14" s="90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1"/>
      <c r="Q14" s="86"/>
      <c r="R14" s="159"/>
      <c r="S14" s="159"/>
      <c r="T14" s="159"/>
      <c r="U14" s="159"/>
      <c r="V14" s="91"/>
      <c r="Y14"/>
      <c r="AA14" s="9"/>
      <c r="AB14"/>
    </row>
    <row r="15" spans="1:28">
      <c r="A15" s="90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1"/>
      <c r="Q15" s="86"/>
      <c r="R15" s="160" t="s">
        <v>171</v>
      </c>
      <c r="S15" s="165" t="str">
        <f>'Calculo Max'!F13</f>
        <v>SBX6-W60A</v>
      </c>
      <c r="T15" s="156"/>
      <c r="U15" s="165" t="str">
        <f>'Calculo Max'!K13</f>
        <v>SBX6-W60A</v>
      </c>
      <c r="V15" s="91"/>
      <c r="X15" s="9"/>
      <c r="Y15"/>
      <c r="AA15" s="9"/>
      <c r="AB15"/>
    </row>
    <row r="16" spans="1:28" s="83" customFormat="1">
      <c r="A16" s="90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86"/>
      <c r="R16" s="166"/>
      <c r="S16" s="166"/>
      <c r="T16" s="166"/>
      <c r="U16" s="166"/>
      <c r="V16" s="96"/>
      <c r="Y16"/>
      <c r="AA16" s="9"/>
      <c r="AB16"/>
    </row>
    <row r="17" spans="1:28">
      <c r="A17" s="9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1"/>
      <c r="Q17" s="86"/>
      <c r="R17" s="160" t="s">
        <v>16</v>
      </c>
      <c r="S17" s="167">
        <f>'Calculo Max'!F17</f>
        <v>40</v>
      </c>
      <c r="T17" s="156"/>
      <c r="U17" s="167">
        <f>'Calculo Max'!K17</f>
        <v>16</v>
      </c>
      <c r="V17" s="91"/>
      <c r="X17" s="9"/>
      <c r="Y17"/>
      <c r="Z17" s="9"/>
      <c r="AA17" s="9"/>
      <c r="AB17"/>
    </row>
    <row r="18" spans="1:28" s="83" customFormat="1">
      <c r="A18" s="90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86"/>
      <c r="R18" s="166"/>
      <c r="S18" s="166"/>
      <c r="T18" s="166"/>
      <c r="U18" s="166"/>
      <c r="V18" s="96"/>
      <c r="Y18"/>
      <c r="AA18" s="9"/>
      <c r="AB18" s="9"/>
    </row>
    <row r="19" spans="1:28" s="83" customFormat="1">
      <c r="A19" s="90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86"/>
      <c r="R19" s="160" t="s">
        <v>185</v>
      </c>
      <c r="S19" s="167" t="str">
        <f>'Calculo Max'!F14</f>
        <v>38,8</v>
      </c>
      <c r="T19" s="156"/>
      <c r="U19" s="167" t="str">
        <f>'Calculo Max'!K14</f>
        <v>38,8</v>
      </c>
      <c r="V19" s="96"/>
      <c r="X19" s="9"/>
      <c r="Y19"/>
      <c r="AA19" s="9"/>
      <c r="AB19" s="9"/>
    </row>
    <row r="20" spans="1:28" s="83" customFormat="1" ht="13.5" thickBot="1">
      <c r="A20" s="90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9"/>
      <c r="N20" s="98"/>
      <c r="O20" s="98"/>
      <c r="P20" s="96"/>
      <c r="Q20" s="86"/>
      <c r="R20" s="166"/>
      <c r="S20" s="166"/>
      <c r="T20" s="158" t="s">
        <v>109</v>
      </c>
      <c r="U20" s="166"/>
      <c r="V20" s="96"/>
      <c r="Y20"/>
      <c r="AA20" s="9"/>
      <c r="AB20" s="9"/>
    </row>
    <row r="21" spans="1:28">
      <c r="A21" s="89"/>
      <c r="B21" s="89"/>
      <c r="C21" s="89"/>
      <c r="D21" s="89"/>
      <c r="E21" s="100"/>
      <c r="F21" s="101" t="s">
        <v>195</v>
      </c>
      <c r="G21" s="101" t="s">
        <v>158</v>
      </c>
      <c r="H21" s="101" t="s">
        <v>159</v>
      </c>
      <c r="I21" s="101" t="s">
        <v>173</v>
      </c>
      <c r="J21" s="101" t="s">
        <v>174</v>
      </c>
      <c r="K21" s="102" t="s">
        <v>163</v>
      </c>
      <c r="L21" s="90"/>
      <c r="M21" s="90"/>
      <c r="N21" s="90"/>
      <c r="O21" s="90"/>
      <c r="P21" s="91"/>
      <c r="Q21" s="86"/>
      <c r="R21" s="160" t="s">
        <v>197</v>
      </c>
      <c r="S21" s="167">
        <f>'Calculo Max'!F29</f>
        <v>0.25</v>
      </c>
      <c r="T21" s="167" t="str">
        <f>'Calculo Max'!I29</f>
        <v>0,00</v>
      </c>
      <c r="U21" s="167">
        <f>'Calculo Max'!K29</f>
        <v>0.25</v>
      </c>
      <c r="V21" s="91"/>
      <c r="Y21"/>
      <c r="AA21" s="9"/>
      <c r="AB21" s="9"/>
    </row>
    <row r="22" spans="1:28" s="83" customFormat="1">
      <c r="A22" s="95"/>
      <c r="B22" s="95"/>
      <c r="C22" s="95"/>
      <c r="D22" s="95"/>
      <c r="E22" s="103" t="s">
        <v>164</v>
      </c>
      <c r="F22" s="111">
        <f>C10+0.01</f>
        <v>25.01</v>
      </c>
      <c r="G22" s="94">
        <f>D10+0.01</f>
        <v>25.01</v>
      </c>
      <c r="H22" s="94">
        <f>G22+E10</f>
        <v>63.81</v>
      </c>
      <c r="I22" s="94">
        <f>H22+F10</f>
        <v>-75.409895491396981</v>
      </c>
      <c r="J22" s="94">
        <f>I10</f>
        <v>-37.418237133733108</v>
      </c>
      <c r="K22" s="104">
        <f>J10</f>
        <v>-52</v>
      </c>
      <c r="L22" s="90"/>
      <c r="M22" s="90"/>
      <c r="N22" s="90"/>
      <c r="O22" s="98"/>
      <c r="P22" s="96"/>
      <c r="Q22" s="86"/>
      <c r="R22" s="166"/>
      <c r="S22" s="166"/>
      <c r="T22" s="166"/>
      <c r="U22" s="166"/>
      <c r="V22" s="96"/>
      <c r="Y22"/>
      <c r="Z22" s="9"/>
      <c r="AA22" s="9"/>
      <c r="AB22" s="9"/>
    </row>
    <row r="23" spans="1:28" s="83" customFormat="1" ht="13.5" thickBot="1">
      <c r="A23" s="95"/>
      <c r="B23" s="95"/>
      <c r="C23" s="95"/>
      <c r="D23" s="95"/>
      <c r="E23" s="105" t="s">
        <v>165</v>
      </c>
      <c r="F23" s="111">
        <f>C11+0.01</f>
        <v>25.01</v>
      </c>
      <c r="G23" s="94">
        <f>D11+0.01</f>
        <v>25.01</v>
      </c>
      <c r="H23" s="106">
        <f>G23+E11</f>
        <v>63.81</v>
      </c>
      <c r="I23" s="106">
        <f>H23+F11</f>
        <v>-75.409895491396981</v>
      </c>
      <c r="J23" s="106">
        <f>I11</f>
        <v>-37.418237133733101</v>
      </c>
      <c r="K23" s="107">
        <f>J11</f>
        <v>-52</v>
      </c>
      <c r="L23" s="95"/>
      <c r="M23" s="90"/>
      <c r="N23" s="90"/>
      <c r="O23" s="98"/>
      <c r="P23" s="96"/>
      <c r="Q23" s="86"/>
      <c r="R23" s="160" t="s">
        <v>24</v>
      </c>
      <c r="S23" s="166"/>
      <c r="T23" s="164">
        <f>'Calculo Max'!H31</f>
        <v>32.240822000000001</v>
      </c>
      <c r="U23" s="166"/>
      <c r="V23" s="96"/>
      <c r="X23" s="9"/>
      <c r="Y23"/>
      <c r="AA23" s="9"/>
      <c r="AB23" s="9"/>
    </row>
    <row r="24" spans="1:28">
      <c r="A24" s="9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  <c r="N24" s="90"/>
      <c r="O24" s="90"/>
      <c r="P24" s="91"/>
      <c r="Q24" s="86"/>
      <c r="R24" s="159"/>
      <c r="S24" s="159"/>
      <c r="T24" s="159"/>
      <c r="U24" s="159"/>
      <c r="V24" s="91"/>
      <c r="X24" s="9"/>
      <c r="Y24"/>
      <c r="Z24" s="9"/>
      <c r="AA24" s="9"/>
      <c r="AB24" s="9"/>
    </row>
    <row r="25" spans="1:28">
      <c r="A25" s="92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90"/>
      <c r="O25" s="90"/>
      <c r="P25" s="91"/>
      <c r="Q25" s="86"/>
      <c r="R25" s="160" t="s">
        <v>186</v>
      </c>
      <c r="S25" s="159"/>
      <c r="T25" s="167">
        <f>'Calculo Max'!H32</f>
        <v>139.21989549139698</v>
      </c>
      <c r="U25" s="159"/>
      <c r="V25" s="91"/>
      <c r="X25" s="9"/>
      <c r="Y25"/>
      <c r="Z25" s="9"/>
      <c r="AA25" s="9"/>
      <c r="AB25" s="9"/>
    </row>
    <row r="26" spans="1:28">
      <c r="A26" s="9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90"/>
      <c r="O26" s="90"/>
      <c r="P26" s="91"/>
      <c r="Q26" s="86"/>
      <c r="R26" s="160"/>
      <c r="S26" s="168"/>
      <c r="T26" s="160"/>
      <c r="U26" s="168"/>
      <c r="V26" s="91"/>
      <c r="X26" s="9"/>
      <c r="Y26"/>
      <c r="Z26" s="9"/>
      <c r="AA26" s="9"/>
      <c r="AB26" s="9"/>
    </row>
    <row r="27" spans="1:28">
      <c r="A27" s="9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90"/>
      <c r="O27" s="90"/>
      <c r="P27" s="91"/>
      <c r="Q27" s="86"/>
      <c r="R27" s="160" t="s">
        <v>79</v>
      </c>
      <c r="S27" s="390" t="str">
        <f>'Calculo Max'!F43</f>
        <v>SIAE / ALFO6U-PLUS2_511M_4096QAM</v>
      </c>
      <c r="T27" s="390"/>
      <c r="U27" s="390"/>
      <c r="V27" s="91"/>
      <c r="X27" s="9"/>
      <c r="Y27"/>
      <c r="Z27" s="9"/>
      <c r="AA27" s="9"/>
      <c r="AB27" s="9"/>
    </row>
    <row r="28" spans="1:28">
      <c r="A28" s="9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90"/>
      <c r="O28" s="90"/>
      <c r="P28" s="91"/>
      <c r="Q28" s="86"/>
      <c r="R28" s="159"/>
      <c r="S28" s="159"/>
      <c r="T28" s="159"/>
      <c r="U28" s="157"/>
      <c r="V28" s="91"/>
      <c r="X28" s="9"/>
      <c r="Y28"/>
      <c r="Z28" s="9"/>
      <c r="AA28" s="9"/>
      <c r="AB28" s="9"/>
    </row>
    <row r="29" spans="1:28">
      <c r="A29" s="92"/>
      <c r="B29" s="90"/>
      <c r="C29" s="90"/>
      <c r="D29" s="90"/>
      <c r="E29" s="90"/>
      <c r="F29" s="90"/>
      <c r="G29" s="90"/>
      <c r="H29" s="90"/>
      <c r="I29" s="89"/>
      <c r="J29" s="89"/>
      <c r="K29" s="89"/>
      <c r="L29" s="90"/>
      <c r="M29" s="90"/>
      <c r="N29" s="90"/>
      <c r="O29" s="90"/>
      <c r="P29" s="91"/>
      <c r="Q29" s="86"/>
      <c r="R29" s="160" t="s">
        <v>187</v>
      </c>
      <c r="S29" s="390" t="str">
        <f>'Calculo Max'!F44</f>
        <v>AF2[2C+0]A-4KQ-511M / 2+0.POLAR / NP / SPLIT / DIRECT</v>
      </c>
      <c r="T29" s="390"/>
      <c r="U29" s="390"/>
      <c r="V29" s="91"/>
      <c r="Y29"/>
      <c r="Z29" s="9"/>
      <c r="AA29" s="9"/>
      <c r="AB29" s="9"/>
    </row>
    <row r="30" spans="1:28">
      <c r="A30" s="92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86"/>
      <c r="R30" s="159"/>
      <c r="S30" s="159"/>
      <c r="T30" s="159"/>
      <c r="U30" s="157"/>
      <c r="V30" s="91"/>
      <c r="X30" s="9"/>
      <c r="Y30"/>
      <c r="Z30" s="9"/>
      <c r="AA30" s="9"/>
      <c r="AB30" s="9"/>
    </row>
    <row r="31" spans="1:28">
      <c r="A31" s="92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86"/>
      <c r="R31" s="160" t="s">
        <v>203</v>
      </c>
      <c r="S31" s="167" t="str">
        <f>O11</f>
        <v>4096QAM / 511,00 Mbits</v>
      </c>
      <c r="T31" s="160" t="s">
        <v>184</v>
      </c>
      <c r="U31" s="167" t="str">
        <f>'Calculo Max'!H48</f>
        <v>6U GHz / 6700</v>
      </c>
      <c r="V31" s="91"/>
      <c r="Y31"/>
      <c r="Z31" s="9"/>
      <c r="AA31" s="9"/>
      <c r="AB31"/>
    </row>
    <row r="32" spans="1:28">
      <c r="A32" s="9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86"/>
      <c r="R32" s="159"/>
      <c r="S32" s="159"/>
      <c r="T32" s="159"/>
      <c r="U32" s="159"/>
      <c r="V32" s="91"/>
      <c r="X32" s="9"/>
      <c r="Y32"/>
      <c r="AA32" s="9"/>
      <c r="AB32"/>
    </row>
    <row r="33" spans="1:28">
      <c r="A33" s="92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  <c r="Q33" s="86"/>
      <c r="R33" s="160" t="s">
        <v>28</v>
      </c>
      <c r="S33" s="167" t="str">
        <f>D11</f>
        <v>25,0</v>
      </c>
      <c r="T33" s="160" t="s">
        <v>38</v>
      </c>
      <c r="U33" s="164" t="str">
        <f>'Calculo Max'!F51</f>
        <v>56M0G7WDT</v>
      </c>
      <c r="V33" s="91"/>
      <c r="Y33"/>
      <c r="Z33" s="9"/>
      <c r="AA33" s="9"/>
      <c r="AB33"/>
    </row>
    <row r="34" spans="1:28">
      <c r="A34" s="92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1"/>
      <c r="Q34" s="86"/>
      <c r="R34" s="159"/>
      <c r="S34" s="159"/>
      <c r="T34" s="159"/>
      <c r="U34" s="167"/>
      <c r="V34" s="91"/>
      <c r="X34" s="9"/>
      <c r="Y34"/>
      <c r="Z34" s="9"/>
      <c r="AA34" s="9"/>
      <c r="AB34"/>
    </row>
    <row r="35" spans="1:28">
      <c r="A35" s="9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  <c r="Q35" s="86"/>
      <c r="R35" s="160" t="s">
        <v>29</v>
      </c>
      <c r="S35" s="167">
        <f>I11</f>
        <v>-37.418237133733101</v>
      </c>
      <c r="T35" s="160" t="s">
        <v>54</v>
      </c>
      <c r="U35" s="167" t="str">
        <f>CONCATENATE('Calculo Max'!I68," ",'Calculo Max'!N68)</f>
        <v xml:space="preserve">HORIZONTAL </v>
      </c>
      <c r="V35" s="91"/>
      <c r="Y35"/>
      <c r="Z35" s="9"/>
      <c r="AA35" s="117"/>
      <c r="AB35" s="117"/>
    </row>
    <row r="36" spans="1:28">
      <c r="A36" s="92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86"/>
      <c r="R36" s="160"/>
      <c r="S36" s="157"/>
      <c r="T36" s="159"/>
      <c r="U36" s="157"/>
      <c r="V36" s="91"/>
      <c r="Y36"/>
      <c r="Z36" s="9"/>
      <c r="AA36" s="9"/>
      <c r="AB36" s="9"/>
    </row>
    <row r="37" spans="1:28">
      <c r="A37" s="9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86"/>
      <c r="R37" s="160" t="s">
        <v>179</v>
      </c>
      <c r="S37" s="167">
        <f>J11</f>
        <v>-52</v>
      </c>
      <c r="T37" s="160" t="s">
        <v>201</v>
      </c>
      <c r="U37" s="167">
        <f>'Calculo Max'!F69</f>
        <v>6.5703877944731168</v>
      </c>
      <c r="V37" s="91"/>
      <c r="Y37"/>
      <c r="Z37" s="9"/>
      <c r="AA37" s="117"/>
      <c r="AB37" s="117"/>
    </row>
    <row r="38" spans="1:28">
      <c r="A38" s="9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86"/>
      <c r="R38" s="160"/>
      <c r="S38" s="157"/>
      <c r="T38" s="160"/>
      <c r="U38" s="159"/>
      <c r="V38" s="91"/>
      <c r="Y38"/>
      <c r="Z38" s="9"/>
      <c r="AA38" s="9"/>
      <c r="AB38" s="9"/>
    </row>
    <row r="39" spans="1:28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86"/>
      <c r="R39" s="160" t="s">
        <v>48</v>
      </c>
      <c r="S39" s="167">
        <f>K11</f>
        <v>14.581762866266889</v>
      </c>
      <c r="T39" s="160" t="s">
        <v>202</v>
      </c>
      <c r="U39" s="167">
        <f>'Calculo Max'!K69</f>
        <v>4.2000782427512107</v>
      </c>
      <c r="V39" s="91"/>
      <c r="Y39"/>
      <c r="Z39" s="9"/>
      <c r="AA39" s="9"/>
      <c r="AB39"/>
    </row>
    <row r="40" spans="1:28">
      <c r="A40" s="9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86"/>
      <c r="R40" s="156"/>
      <c r="S40" s="157"/>
      <c r="T40" s="159"/>
      <c r="U40" s="159"/>
      <c r="V40" s="91"/>
      <c r="Y40"/>
      <c r="Z40" s="9"/>
      <c r="AA40" s="9"/>
      <c r="AB40"/>
    </row>
    <row r="41" spans="1:28">
      <c r="A41" s="92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86"/>
      <c r="R41" s="160" t="s">
        <v>196</v>
      </c>
      <c r="S41" s="167">
        <f>'Calculo Max'!H66</f>
        <v>95</v>
      </c>
      <c r="T41" s="160" t="s">
        <v>41</v>
      </c>
      <c r="U41" s="167">
        <f>'Calculo Max'!H60</f>
        <v>1.9850610508627851</v>
      </c>
      <c r="V41" s="91"/>
      <c r="Y41"/>
      <c r="Z41" s="9"/>
      <c r="AA41" s="9"/>
      <c r="AB41"/>
    </row>
    <row r="42" spans="1:28">
      <c r="A42" s="9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86"/>
      <c r="R42" s="160"/>
      <c r="S42" s="157"/>
      <c r="T42" s="159"/>
      <c r="U42" s="159"/>
      <c r="V42" s="91"/>
      <c r="Y42"/>
      <c r="Z42" s="9"/>
      <c r="AA42" s="9"/>
      <c r="AB42"/>
    </row>
    <row r="43" spans="1:28">
      <c r="A43" s="92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86"/>
      <c r="R43" s="169" t="s">
        <v>181</v>
      </c>
      <c r="S43" s="385" t="str">
        <f>'Calculo Max'!F53</f>
        <v xml:space="preserve">9 10  LO (H)  ALFO6U/L3 L3 </v>
      </c>
      <c r="T43" s="386"/>
      <c r="U43" s="387"/>
      <c r="V43" s="91"/>
      <c r="Y43"/>
      <c r="Z43" s="9"/>
      <c r="AA43" s="9"/>
      <c r="AB43"/>
    </row>
    <row r="44" spans="1:28">
      <c r="A44" s="9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/>
      <c r="Q44" s="86"/>
      <c r="R44" s="159"/>
      <c r="S44" s="159"/>
      <c r="T44" s="159"/>
      <c r="U44" s="159"/>
      <c r="V44" s="91"/>
      <c r="Y44"/>
      <c r="Z44" s="9"/>
      <c r="AA44" s="9"/>
      <c r="AB44"/>
    </row>
    <row r="45" spans="1:28">
      <c r="A45" s="92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  <c r="Q45" s="86"/>
      <c r="R45" s="156"/>
      <c r="S45" s="162" t="s">
        <v>192</v>
      </c>
      <c r="T45" s="157"/>
      <c r="U45" s="157"/>
      <c r="V45" s="91"/>
      <c r="Y45" s="9"/>
      <c r="Z45"/>
      <c r="AA45"/>
      <c r="AB45"/>
    </row>
    <row r="46" spans="1:28">
      <c r="A46" s="9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  <c r="Q46" s="86"/>
      <c r="R46" s="169" t="s">
        <v>188</v>
      </c>
      <c r="S46" s="385">
        <f>'Calculo Max'!F54</f>
        <v>0</v>
      </c>
      <c r="T46" s="386"/>
      <c r="U46" s="387"/>
      <c r="V46" s="91"/>
    </row>
    <row r="47" spans="1:28">
      <c r="A47" s="92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  <c r="Q47" s="86"/>
      <c r="R47" s="159"/>
      <c r="S47" s="159"/>
      <c r="T47" s="159"/>
      <c r="U47" s="159"/>
      <c r="V47" s="91"/>
    </row>
    <row r="48" spans="1:28">
      <c r="A48" s="92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  <c r="Q48" s="86"/>
      <c r="R48" s="169" t="s">
        <v>190</v>
      </c>
      <c r="S48" s="385" t="str">
        <f>'Calculo Max'!F56</f>
        <v xml:space="preserve">[ 9 LO (H) ]-6.700,00 MHz [ 10 LO (H) ]-6.730,00 MHz </v>
      </c>
      <c r="T48" s="386"/>
      <c r="U48" s="387"/>
      <c r="V48" s="91"/>
    </row>
    <row r="49" spans="1:22">
      <c r="A49" s="92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  <c r="Q49" s="86"/>
      <c r="R49" s="159"/>
      <c r="S49" s="159"/>
      <c r="T49" s="159"/>
      <c r="U49" s="159"/>
      <c r="V49" s="91"/>
    </row>
    <row r="50" spans="1:22">
      <c r="A50" s="9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86"/>
      <c r="R50" s="160"/>
      <c r="S50" s="162" t="s">
        <v>193</v>
      </c>
      <c r="T50" s="157"/>
      <c r="U50" s="157"/>
      <c r="V50" s="91"/>
    </row>
    <row r="51" spans="1:22">
      <c r="A51" s="92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86"/>
      <c r="R51" s="169" t="s">
        <v>189</v>
      </c>
      <c r="S51" s="385">
        <f>'Calculo Max'!F55</f>
        <v>0</v>
      </c>
      <c r="T51" s="386"/>
      <c r="U51" s="387"/>
      <c r="V51" s="91"/>
    </row>
    <row r="52" spans="1:22">
      <c r="A52" s="9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86"/>
      <c r="R52" s="160"/>
      <c r="S52" s="159"/>
      <c r="T52" s="157"/>
      <c r="U52" s="157"/>
      <c r="V52" s="91"/>
    </row>
    <row r="53" spans="1:22">
      <c r="A53" s="92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86"/>
      <c r="R53" s="169" t="s">
        <v>191</v>
      </c>
      <c r="S53" s="385" t="str">
        <f>'Calculo Max'!F57</f>
        <v xml:space="preserve">[ 9 HI (H) ]-7.040,00 MHz [ 10 HI (H) ]-7.070,00 MHz </v>
      </c>
      <c r="T53" s="386"/>
      <c r="U53" s="387"/>
      <c r="V53" s="91"/>
    </row>
    <row r="54" spans="1:22">
      <c r="A54" s="92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86"/>
      <c r="R54" s="159"/>
      <c r="S54" s="159"/>
      <c r="T54" s="159"/>
      <c r="U54" s="159"/>
      <c r="V54" s="91"/>
    </row>
    <row r="55" spans="1:22">
      <c r="A55" s="92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86"/>
      <c r="R55" s="89"/>
      <c r="S55" s="89"/>
      <c r="T55" s="89"/>
      <c r="U55" s="89"/>
      <c r="V55" s="91"/>
    </row>
    <row r="56" spans="1:22" ht="13.5" thickBot="1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114"/>
      <c r="R56" s="115"/>
      <c r="S56" s="109"/>
      <c r="T56" s="109"/>
      <c r="U56" s="109"/>
      <c r="V56" s="110"/>
    </row>
  </sheetData>
  <mergeCells count="9">
    <mergeCell ref="S53:U53"/>
    <mergeCell ref="L8:M8"/>
    <mergeCell ref="S27:U27"/>
    <mergeCell ref="S29:U29"/>
    <mergeCell ref="A1:P6"/>
    <mergeCell ref="S43:U43"/>
    <mergeCell ref="S46:U46"/>
    <mergeCell ref="S51:U51"/>
    <mergeCell ref="S48:U4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9</vt:i4>
      </vt:variant>
    </vt:vector>
  </HeadingPairs>
  <TitlesOfParts>
    <vt:vector size="21" baseType="lpstr">
      <vt:lpstr>Capa</vt:lpstr>
      <vt:lpstr>Calculo Min</vt:lpstr>
      <vt:lpstr>Calculo Max</vt:lpstr>
      <vt:lpstr>Liberação de Freqüência</vt:lpstr>
      <vt:lpstr>Perfil Topografico</vt:lpstr>
      <vt:lpstr>Diagrama</vt:lpstr>
      <vt:lpstr>Lib todos canais</vt:lpstr>
      <vt:lpstr>Proximas</vt:lpstr>
      <vt:lpstr>Resumo</vt:lpstr>
      <vt:lpstr>Comentarios</vt:lpstr>
      <vt:lpstr>Metodologia e explicações</vt:lpstr>
      <vt:lpstr>Plan1</vt:lpstr>
      <vt:lpstr>'Calculo Max'!Area_de_impressao</vt:lpstr>
      <vt:lpstr>'Calculo Min'!Area_de_impressao</vt:lpstr>
      <vt:lpstr>Capa!Area_de_impressao</vt:lpstr>
      <vt:lpstr>Comentarios!Area_de_impressao</vt:lpstr>
      <vt:lpstr>Diagrama!Area_de_impressao</vt:lpstr>
      <vt:lpstr>'Lib todos canais'!Area_de_impressao</vt:lpstr>
      <vt:lpstr>'Liberação de Freqüência'!Area_de_impressao</vt:lpstr>
      <vt:lpstr>'Metodologia e explicações'!Area_de_impressao</vt:lpstr>
      <vt:lpstr>'Perfil Topografico'!Area_de_impressao</vt:lpstr>
    </vt:vector>
  </TitlesOfParts>
  <Company>TKMTelecomunicações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TKM</dc:creator>
  <cp:lastModifiedBy>Sergio Petraglia</cp:lastModifiedBy>
  <cp:lastPrinted>2010-06-17T18:15:28Z</cp:lastPrinted>
  <dcterms:created xsi:type="dcterms:W3CDTF">2006-10-04T17:51:49Z</dcterms:created>
  <dcterms:modified xsi:type="dcterms:W3CDTF">2017-09-08T23:27:35Z</dcterms:modified>
</cp:coreProperties>
</file>